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comments1.xml" ContentType="application/vnd.openxmlformats-officedocument.spreadsheetml.comments+xml"/>
  <Override PartName="/xl/customProperty2.bin" ContentType="application/vnd.openxmlformats-officedocument.spreadsheetml.customProperty"/>
  <Override PartName="/xl/drawings/drawing2.xml" ContentType="application/vnd.openxmlformats-officedocument.drawing+xml"/>
  <Override PartName="/xl/customProperty3.bin" ContentType="application/vnd.openxmlformats-officedocument.spreadsheetml.customProperty"/>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https://singtel.sharepoint.com/sites/GroupSustainaibility/Shared Documents/Sustainability Reporting/01 Sustainability Reports/SR2024/11 Performance Indicators/"/>
    </mc:Choice>
  </mc:AlternateContent>
  <xr:revisionPtr revIDLastSave="1339" documentId="11_EA654576DFD56728AE4EAAC36B0C101987316767" xr6:coauthVersionLast="47" xr6:coauthVersionMax="47" xr10:uidLastSave="{BB45AD4C-321B-41D5-BCCE-7EF05B377365}"/>
  <bookViews>
    <workbookView xWindow="-110" yWindow="-110" windowWidth="19420" windowHeight="10420" xr2:uid="{00000000-000D-0000-FFFF-FFFF00000000}"/>
  </bookViews>
  <sheets>
    <sheet name="Singtel Group" sheetId="1" r:id="rId1"/>
    <sheet name="Singtel" sheetId="6" r:id="rId2"/>
    <sheet name="Optus" sheetId="7" r:id="rId3"/>
  </sheets>
  <externalReferences>
    <externalReference r:id="rId4"/>
  </externalReferenc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77" i="1" l="1"/>
  <c r="D76" i="1"/>
  <c r="D75" i="1"/>
  <c r="D72" i="1"/>
  <c r="D71" i="1"/>
  <c r="D70" i="1"/>
  <c r="D82" i="1"/>
  <c r="D81" i="1"/>
  <c r="D80" i="1"/>
  <c r="D67" i="1"/>
  <c r="D66" i="1"/>
  <c r="D65" i="1"/>
  <c r="C139" i="7"/>
  <c r="C138" i="7"/>
  <c r="C137" i="7"/>
  <c r="C136" i="7"/>
  <c r="C135" i="7"/>
  <c r="C134" i="7"/>
  <c r="C133" i="7"/>
  <c r="C132" i="7"/>
  <c r="C131" i="7"/>
  <c r="C130" i="7"/>
  <c r="C129" i="7"/>
  <c r="C128" i="7"/>
  <c r="C127" i="7"/>
  <c r="C124" i="7"/>
  <c r="C123" i="7"/>
  <c r="C122" i="7"/>
  <c r="C119" i="7"/>
  <c r="C118" i="7"/>
  <c r="C115" i="7"/>
  <c r="C114" i="7"/>
  <c r="C113" i="7"/>
  <c r="C112" i="7"/>
  <c r="C110" i="7"/>
  <c r="C109" i="7"/>
  <c r="C105" i="7"/>
  <c r="C104" i="7"/>
  <c r="C102" i="7"/>
  <c r="C101" i="7"/>
  <c r="C99" i="7"/>
  <c r="C98" i="7"/>
  <c r="C94" i="7"/>
  <c r="C93" i="7"/>
  <c r="C92" i="7"/>
  <c r="D83" i="7"/>
  <c r="D82" i="7"/>
  <c r="D78" i="7"/>
  <c r="D77" i="7"/>
  <c r="D73" i="7"/>
  <c r="D72" i="7"/>
  <c r="D67" i="7"/>
  <c r="D68" i="7"/>
  <c r="C89" i="7"/>
  <c r="C88" i="7"/>
  <c r="C87" i="7"/>
  <c r="C85" i="7"/>
  <c r="C73" i="7"/>
  <c r="C72" i="7"/>
  <c r="C71" i="7"/>
  <c r="C78" i="7"/>
  <c r="C77" i="7"/>
  <c r="C76" i="7"/>
  <c r="C83" i="7"/>
  <c r="C82" i="7"/>
  <c r="C81" i="7"/>
  <c r="C68" i="7"/>
  <c r="C67" i="7"/>
  <c r="C66" i="7"/>
  <c r="C63" i="7"/>
  <c r="C62" i="7"/>
  <c r="C61" i="7"/>
  <c r="C60" i="7"/>
  <c r="C59" i="7"/>
  <c r="C55" i="7"/>
  <c r="C54" i="7"/>
  <c r="C53" i="7"/>
  <c r="C50" i="7"/>
  <c r="C49" i="7"/>
  <c r="C48" i="7"/>
  <c r="C45" i="7"/>
  <c r="C44" i="7"/>
  <c r="C43" i="7"/>
  <c r="C40" i="7"/>
  <c r="C39" i="7"/>
  <c r="C38" i="7"/>
  <c r="C35" i="7"/>
  <c r="C34" i="7"/>
  <c r="C33" i="7"/>
  <c r="C30" i="7"/>
  <c r="C29" i="7"/>
  <c r="C28" i="7"/>
  <c r="C27" i="7"/>
  <c r="C26" i="7"/>
  <c r="C25" i="7"/>
  <c r="C22" i="7"/>
  <c r="C21" i="7"/>
  <c r="C20" i="7"/>
  <c r="C19" i="7"/>
  <c r="C16" i="7"/>
  <c r="C15" i="7"/>
  <c r="C14" i="7"/>
  <c r="C13" i="7"/>
  <c r="C10" i="7"/>
  <c r="C9" i="7"/>
  <c r="C8" i="7"/>
  <c r="C138" i="6"/>
  <c r="C137" i="6"/>
  <c r="C136" i="6"/>
  <c r="C135" i="6"/>
  <c r="C134" i="6"/>
  <c r="C133" i="6"/>
  <c r="C132" i="6"/>
  <c r="C131" i="6"/>
  <c r="C130" i="6"/>
  <c r="C129" i="6"/>
  <c r="C128" i="6"/>
  <c r="C127" i="6"/>
  <c r="C126" i="6"/>
  <c r="C123" i="6"/>
  <c r="C122" i="6"/>
  <c r="C121" i="6"/>
  <c r="C118" i="6"/>
  <c r="C117" i="6"/>
  <c r="C114" i="6"/>
  <c r="C113" i="6"/>
  <c r="C112" i="6"/>
  <c r="C111" i="6"/>
  <c r="C109" i="6"/>
  <c r="C108" i="6"/>
  <c r="C104" i="6"/>
  <c r="C103" i="6"/>
  <c r="C101" i="6"/>
  <c r="C100" i="6"/>
  <c r="C98" i="6"/>
  <c r="C97" i="6"/>
  <c r="C94" i="6"/>
  <c r="C92" i="6"/>
  <c r="C91" i="6"/>
  <c r="C88" i="6"/>
  <c r="C87" i="6"/>
  <c r="C86" i="6"/>
  <c r="C84" i="6"/>
  <c r="C82" i="6"/>
  <c r="C81" i="6"/>
  <c r="C80" i="6"/>
  <c r="C77" i="6"/>
  <c r="C76" i="6"/>
  <c r="C75" i="6"/>
  <c r="C72" i="6"/>
  <c r="C71" i="6"/>
  <c r="C70" i="6"/>
  <c r="C67" i="6"/>
  <c r="C66" i="6"/>
  <c r="C65" i="6"/>
  <c r="C62" i="6"/>
  <c r="C61" i="6"/>
  <c r="C60" i="6"/>
  <c r="C59" i="6"/>
  <c r="C58" i="6"/>
  <c r="C55" i="6"/>
  <c r="C54" i="6"/>
  <c r="C53" i="6"/>
  <c r="C50" i="6"/>
  <c r="C49" i="6"/>
  <c r="C48" i="6"/>
  <c r="C45" i="6"/>
  <c r="C44" i="6"/>
  <c r="C43" i="6"/>
  <c r="C40" i="6"/>
  <c r="C39" i="6"/>
  <c r="C38" i="6"/>
  <c r="C35" i="6"/>
  <c r="C34" i="6"/>
  <c r="C33" i="6"/>
  <c r="C30" i="6"/>
  <c r="C29" i="6"/>
  <c r="C28" i="6"/>
  <c r="C27" i="6"/>
  <c r="C26" i="6"/>
  <c r="C25" i="6"/>
  <c r="C22" i="6"/>
  <c r="C21" i="6"/>
  <c r="C20" i="6"/>
  <c r="C19" i="6"/>
  <c r="C16" i="6"/>
  <c r="C15" i="6"/>
  <c r="C14" i="6"/>
  <c r="C13" i="6"/>
  <c r="C10" i="6"/>
  <c r="C9" i="6"/>
  <c r="C8" i="6"/>
  <c r="C138" i="1"/>
  <c r="C137" i="1"/>
  <c r="C136" i="1"/>
  <c r="C135" i="1"/>
  <c r="C134" i="1"/>
  <c r="C133" i="1"/>
  <c r="C132" i="1"/>
  <c r="C131" i="1"/>
  <c r="C130" i="1"/>
  <c r="C129" i="1"/>
  <c r="C128" i="1"/>
  <c r="C127" i="1"/>
  <c r="C126" i="1"/>
  <c r="C123" i="1"/>
  <c r="C122" i="1"/>
  <c r="C121" i="1"/>
  <c r="C118" i="1"/>
  <c r="C117" i="1"/>
  <c r="C114" i="1"/>
  <c r="C113" i="1"/>
  <c r="C112" i="1"/>
  <c r="C111" i="1"/>
  <c r="C109" i="1"/>
  <c r="C108" i="1"/>
  <c r="C104" i="1"/>
  <c r="C103" i="1"/>
  <c r="C101" i="1"/>
  <c r="C100" i="1"/>
  <c r="C98" i="1"/>
  <c r="C97" i="1"/>
  <c r="C94" i="1"/>
  <c r="C92" i="1"/>
  <c r="C91" i="1"/>
  <c r="C88" i="1"/>
  <c r="C87" i="1"/>
  <c r="C86" i="1"/>
  <c r="C84" i="1"/>
  <c r="C82" i="1"/>
  <c r="C81" i="1"/>
  <c r="C80" i="1"/>
  <c r="C77" i="1"/>
  <c r="C76" i="1"/>
  <c r="C75" i="1"/>
  <c r="C72" i="1"/>
  <c r="C71" i="1"/>
  <c r="C70" i="1"/>
  <c r="C67" i="1"/>
  <c r="C66" i="1"/>
  <c r="C65" i="1"/>
  <c r="C62" i="1"/>
  <c r="C61" i="1"/>
  <c r="C60" i="1"/>
  <c r="C59" i="1"/>
  <c r="C58" i="1"/>
  <c r="C55" i="1"/>
  <c r="C54" i="1"/>
  <c r="C53" i="1"/>
  <c r="C50" i="1"/>
  <c r="C49" i="1"/>
  <c r="C48" i="1"/>
  <c r="C45" i="1"/>
  <c r="C44" i="1"/>
  <c r="C43" i="1"/>
  <c r="C40" i="1"/>
  <c r="C39" i="1"/>
  <c r="C38" i="1"/>
  <c r="C35" i="1"/>
  <c r="C34" i="1"/>
  <c r="C33" i="1"/>
  <c r="C30" i="1"/>
  <c r="C29" i="1"/>
  <c r="C28" i="1"/>
  <c r="C27" i="1"/>
  <c r="C26" i="1"/>
  <c r="C25" i="1"/>
  <c r="C22" i="1"/>
  <c r="C21" i="1"/>
  <c r="C20" i="1"/>
  <c r="C19" i="1"/>
  <c r="C16" i="1"/>
  <c r="C15" i="1"/>
  <c r="C14" i="1"/>
  <c r="C13" i="1"/>
  <c r="C10" i="1"/>
  <c r="C9" i="1"/>
  <c r="C8"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Gail Chai</author>
  </authors>
  <commentList>
    <comment ref="C113" authorId="0" shapeId="0" xr:uid="{33B2E179-2879-4D56-A344-000709BE24BF}">
      <text>
        <r>
          <rPr>
            <b/>
            <sz val="9"/>
            <color indexed="81"/>
            <rFont val="Tahoma"/>
            <family val="2"/>
          </rPr>
          <t>Gail Chai:</t>
        </r>
        <r>
          <rPr>
            <sz val="9"/>
            <color indexed="81"/>
            <rFont val="Tahoma"/>
            <family val="2"/>
          </rPr>
          <t xml:space="preserve">
A$1 to S$0.8846</t>
        </r>
      </text>
    </comment>
    <comment ref="D113" authorId="0" shapeId="0" xr:uid="{97809291-F806-4DF2-928A-224021BF9FB5}">
      <text>
        <r>
          <rPr>
            <b/>
            <sz val="9"/>
            <color indexed="81"/>
            <rFont val="Tahoma"/>
            <family val="2"/>
          </rPr>
          <t>Gail Chai:</t>
        </r>
        <r>
          <rPr>
            <sz val="9"/>
            <color indexed="81"/>
            <rFont val="Tahoma"/>
            <family val="2"/>
          </rPr>
          <t xml:space="preserve">
A$1 to S$0.9399</t>
        </r>
      </text>
    </comment>
    <comment ref="E113" authorId="0" shapeId="0" xr:uid="{2127B1EB-ECA3-48E3-8D31-A6920D39C6C7}">
      <text>
        <r>
          <rPr>
            <b/>
            <sz val="9"/>
            <color indexed="81"/>
            <rFont val="Tahoma"/>
            <family val="2"/>
          </rPr>
          <t>Gail Chai:</t>
        </r>
        <r>
          <rPr>
            <sz val="9"/>
            <color indexed="81"/>
            <rFont val="Tahoma"/>
            <family val="2"/>
          </rPr>
          <t xml:space="preserve">
A$1 to S$0.9972</t>
        </r>
      </text>
    </comment>
  </commentList>
</comments>
</file>

<file path=xl/sharedStrings.xml><?xml version="1.0" encoding="utf-8"?>
<sst xmlns="http://schemas.openxmlformats.org/spreadsheetml/2006/main" count="919" uniqueCount="130">
  <si>
    <t>People Data - SINGTEL GROUP</t>
  </si>
  <si>
    <t>FY2024</t>
  </si>
  <si>
    <t>FY2023</t>
  </si>
  <si>
    <t>FY2022</t>
  </si>
  <si>
    <t>FY2021</t>
  </si>
  <si>
    <t>FY2020</t>
  </si>
  <si>
    <t>FY2015</t>
  </si>
  <si>
    <t>Total employees</t>
  </si>
  <si>
    <t>Male</t>
  </si>
  <si>
    <t>Female</t>
  </si>
  <si>
    <t>Total employees by employment contract and gender</t>
  </si>
  <si>
    <t>Regular employees (Male)</t>
  </si>
  <si>
    <t>Contract employees (Male)</t>
  </si>
  <si>
    <t>Regular employees (Female)</t>
  </si>
  <si>
    <t>Contract employees (Female)</t>
  </si>
  <si>
    <t>Total employees by employment type and gender</t>
  </si>
  <si>
    <t>Full time (Male)</t>
  </si>
  <si>
    <t>Part time (Male)</t>
  </si>
  <si>
    <t>Full time (Female)</t>
  </si>
  <si>
    <t>Part time (Female)</t>
  </si>
  <si>
    <r>
      <t>Casual employees</t>
    </r>
    <r>
      <rPr>
        <b/>
        <vertAlign val="superscript"/>
        <sz val="10"/>
        <rFont val="Arial"/>
        <family val="2"/>
      </rPr>
      <t>1</t>
    </r>
  </si>
  <si>
    <t>Total casual employees</t>
  </si>
  <si>
    <t>Casual employees (Male)</t>
  </si>
  <si>
    <t>Casual employees (Female)</t>
  </si>
  <si>
    <t>Total man hours worked</t>
  </si>
  <si>
    <t>Man hours worked (Male)</t>
  </si>
  <si>
    <t>-</t>
  </si>
  <si>
    <t>Man hours worked (Female)</t>
  </si>
  <si>
    <t>Total employees by age group</t>
  </si>
  <si>
    <t>&lt;30 years old</t>
  </si>
  <si>
    <t>30-49 years old</t>
  </si>
  <si>
    <t>≥ 50 years old</t>
  </si>
  <si>
    <t>Gender mix by employee category (% female)</t>
  </si>
  <si>
    <t>Operations &amp; Support</t>
  </si>
  <si>
    <t>Professional</t>
  </si>
  <si>
    <r>
      <t>Executives and Top Executives</t>
    </r>
    <r>
      <rPr>
        <vertAlign val="superscript"/>
        <sz val="10"/>
        <color theme="1"/>
        <rFont val="Arial"/>
        <family val="2"/>
      </rPr>
      <t>2</t>
    </r>
  </si>
  <si>
    <t xml:space="preserve"> - Executives</t>
  </si>
  <si>
    <t xml:space="preserve"> - Top Executives</t>
  </si>
  <si>
    <r>
      <t>Mean salary ratio (female:male)</t>
    </r>
    <r>
      <rPr>
        <b/>
        <vertAlign val="superscript"/>
        <sz val="10"/>
        <color theme="1"/>
        <rFont val="Arial"/>
        <family val="2"/>
      </rPr>
      <t xml:space="preserve"> 3</t>
    </r>
  </si>
  <si>
    <t>Operations and Support</t>
  </si>
  <si>
    <t>1 : 0.97</t>
  </si>
  <si>
    <t>0.96 : 1</t>
  </si>
  <si>
    <t>0.93 : 1</t>
  </si>
  <si>
    <t>0.95 : 1</t>
  </si>
  <si>
    <t>0.94 : 1</t>
  </si>
  <si>
    <t>Executives</t>
  </si>
  <si>
    <t>0.98 : 1</t>
  </si>
  <si>
    <t>0.97 : 1</t>
  </si>
  <si>
    <t>Median salary ratio (female:male)</t>
  </si>
  <si>
    <t>1 : 0.98</t>
  </si>
  <si>
    <t>1 : 1</t>
  </si>
  <si>
    <t>0.91 : 1</t>
  </si>
  <si>
    <r>
      <t>Mean bonus ratio (female:male)</t>
    </r>
    <r>
      <rPr>
        <b/>
        <vertAlign val="superscript"/>
        <sz val="10"/>
        <color theme="1"/>
        <rFont val="Arial"/>
        <family val="2"/>
      </rPr>
      <t xml:space="preserve"> 4</t>
    </r>
  </si>
  <si>
    <t>1 : 0.92</t>
  </si>
  <si>
    <t>0.99 : 1</t>
  </si>
  <si>
    <t>1 : 0.95</t>
  </si>
  <si>
    <r>
      <t>Median bonus ratio (female:male)</t>
    </r>
    <r>
      <rPr>
        <b/>
        <vertAlign val="superscript"/>
        <sz val="10"/>
        <color theme="1"/>
        <rFont val="Arial"/>
        <family val="2"/>
      </rPr>
      <t xml:space="preserve"> </t>
    </r>
  </si>
  <si>
    <t>1 : 0.93</t>
  </si>
  <si>
    <t>New employee hires</t>
  </si>
  <si>
    <t>New employee hires by age group</t>
  </si>
  <si>
    <t>New employee hires by gender</t>
  </si>
  <si>
    <t>Employee Voluntary Turnover</t>
  </si>
  <si>
    <t>Employee turnover by age group</t>
  </si>
  <si>
    <t xml:space="preserve">   Voluntary</t>
  </si>
  <si>
    <t xml:space="preserve">   Involuntary </t>
  </si>
  <si>
    <t>Employee turnover by gender</t>
  </si>
  <si>
    <t xml:space="preserve">Total training investment ($million) </t>
  </si>
  <si>
    <t>S$21.9</t>
  </si>
  <si>
    <t>S$19.2</t>
  </si>
  <si>
    <t>S$16.9</t>
  </si>
  <si>
    <t>S$22.9</t>
  </si>
  <si>
    <t xml:space="preserve">Average training hours per employee </t>
  </si>
  <si>
    <t xml:space="preserve">Average training hours by gender </t>
  </si>
  <si>
    <r>
      <t xml:space="preserve">Average training hours by employee category </t>
    </r>
    <r>
      <rPr>
        <b/>
        <vertAlign val="superscript"/>
        <sz val="10"/>
        <color theme="1"/>
        <rFont val="Arial"/>
        <family val="2"/>
      </rPr>
      <t>5</t>
    </r>
    <r>
      <rPr>
        <b/>
        <sz val="10"/>
        <color theme="1"/>
        <rFont val="Arial"/>
        <family val="2"/>
      </rPr>
      <t xml:space="preserve"> </t>
    </r>
  </si>
  <si>
    <t>Executives and above</t>
  </si>
  <si>
    <r>
      <t xml:space="preserve">Employee health and safety </t>
    </r>
    <r>
      <rPr>
        <b/>
        <vertAlign val="superscript"/>
        <sz val="10"/>
        <color theme="1"/>
        <rFont val="Arial"/>
        <family val="2"/>
      </rPr>
      <t>6</t>
    </r>
  </si>
  <si>
    <t>Total man hours worked (per million)</t>
  </si>
  <si>
    <t xml:space="preserve">Workplace injury incidence rate (per 1,000 employees) </t>
  </si>
  <si>
    <t>Workplace injury frequency rate (per million hours worked)</t>
  </si>
  <si>
    <t>Workplace injury frequency rate (Male)</t>
  </si>
  <si>
    <t>Workplace injury frequency rate (Female)</t>
  </si>
  <si>
    <t>Workplace injury severity rate</t>
  </si>
  <si>
    <t>Workplace injury severity rate (Male)</t>
  </si>
  <si>
    <t>Workplace injury severity rate (Female)</t>
  </si>
  <si>
    <t>Absenteeism rate</t>
  </si>
  <si>
    <t>Absenteeism rate (Male)</t>
  </si>
  <si>
    <t>Absenteeism rate (Female)</t>
  </si>
  <si>
    <t>High consequence injury rate (per million hours worked)</t>
  </si>
  <si>
    <t>Fatalities</t>
  </si>
  <si>
    <r>
      <rPr>
        <b/>
        <sz val="10"/>
        <color theme="1"/>
        <rFont val="Arial"/>
        <family val="2"/>
      </rPr>
      <t>Footnotes:</t>
    </r>
    <r>
      <rPr>
        <sz val="10"/>
        <color theme="1"/>
        <rFont val="Arial"/>
        <family val="2"/>
      </rPr>
      <t xml:space="preserve">
1 This is the first year we are reporting on casual workers with a detailed breakdown by gender, who are mainly employed as retail sales consultants in Singapore and Australia..
2 Previously known as Middle Management and Top Management. Heads, previously included under Middle Management, are now considered as Top Executives.
3 Based on average monthly salary of regular employees.
4 Based on average annual bonus of regular employees.
5 Singtel excludes contract staff who have a tenure of less than one year, while Optus excludes all contract staff and casual workers in their data.
6 Workplace health and safety metrics are based on the International Labour Organization (ILO) definitions, subject to country definition of lost work shifts e.g. Optus excludes
weekends from medical leave when calculating these rates.</t>
    </r>
  </si>
  <si>
    <t>People Data - SINGTEL</t>
  </si>
  <si>
    <t>FY2019</t>
  </si>
  <si>
    <t>0.96: 1</t>
  </si>
  <si>
    <t>1: 1</t>
  </si>
  <si>
    <t>0.98: 1</t>
  </si>
  <si>
    <t>1 : 0.99</t>
  </si>
  <si>
    <t>1 : 0.96</t>
  </si>
  <si>
    <t>1 : 0.89</t>
  </si>
  <si>
    <t>1 : 0.94</t>
  </si>
  <si>
    <t>1 : 0.87</t>
  </si>
  <si>
    <t>1 : 0.85</t>
  </si>
  <si>
    <t>S$15.4</t>
  </si>
  <si>
    <t>S$12.5</t>
  </si>
  <si>
    <t>S$11.9</t>
  </si>
  <si>
    <t>S$14.6</t>
  </si>
  <si>
    <t>S$15.6</t>
  </si>
  <si>
    <t>S$10.0</t>
  </si>
  <si>
    <t>Middle Management and above</t>
  </si>
  <si>
    <t xml:space="preserve">Workplace injury frequency rate (per million hours worked) </t>
  </si>
  <si>
    <t xml:space="preserve">Workplace injury frequency rate (Male) </t>
  </si>
  <si>
    <t xml:space="preserve">Workplace injury severity rate </t>
  </si>
  <si>
    <t>People Data - OPTUS</t>
  </si>
  <si>
    <t>0.91: 1</t>
  </si>
  <si>
    <t>0.94: 1</t>
  </si>
  <si>
    <t>1 : 0.76</t>
  </si>
  <si>
    <t>1 : 0.81</t>
  </si>
  <si>
    <t>0.89 : 1</t>
  </si>
  <si>
    <t>0.87 : 1</t>
  </si>
  <si>
    <t>1 : 0.75</t>
  </si>
  <si>
    <t>0.86 : 1</t>
  </si>
  <si>
    <t>A$6.9</t>
  </si>
  <si>
    <t>A$6.7</t>
  </si>
  <si>
    <t>A$4.9</t>
  </si>
  <si>
    <t>A$7.8</t>
  </si>
  <si>
    <t>A$11.5</t>
  </si>
  <si>
    <r>
      <t xml:space="preserve">Average training hours by employee category </t>
    </r>
    <r>
      <rPr>
        <b/>
        <vertAlign val="superscript"/>
        <sz val="10"/>
        <color theme="1"/>
        <rFont val="Arial"/>
        <family val="2"/>
      </rPr>
      <t>5</t>
    </r>
  </si>
  <si>
    <t>Age mix by employee category (Operations &amp; Support)</t>
  </si>
  <si>
    <t>Age mix by employee category (Professional)</t>
  </si>
  <si>
    <t xml:space="preserve">Age mix by employee category (Executive) </t>
  </si>
  <si>
    <t>Age mix by employee category (Top Executive)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</si>
</sst>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3" formatCode="_-* #,##0.00_-;\-* #,##0.00_-;_-* &quot;-&quot;??_-;_-@_-"/>
    <numFmt numFmtId="164" formatCode="_(* #,##0_);_(* \(#,##0\);_(* &quot;-&quot;??_);_(@_)"/>
    <numFmt numFmtId="165" formatCode="0.0%"/>
    <numFmt numFmtId="166" formatCode="0.0"/>
    <numFmt numFmtId="167" formatCode="0.000"/>
    <numFmt numFmtId="168" formatCode="_-* #,##0_-;\-* #,##0_-;_-* &quot;-&quot;??_-;_-@_-"/>
    <numFmt numFmtId="169" formatCode="#,##0.0"/>
  </numFmts>
  <fonts count="14" x14ac:knownFonts="1">
    <font>
      <sz val="11"/>
      <color theme="1"/>
      <name val="Calibri"/>
      <family val="2"/>
      <scheme val="minor"/>
    </font>
    <font>
      <sz val="11"/>
      <color theme="1"/>
      <name val="Calibri"/>
      <family val="2"/>
      <scheme val="minor"/>
    </font>
    <font>
      <sz val="10"/>
      <color theme="1"/>
      <name val="Arial"/>
      <family val="2"/>
    </font>
    <font>
      <b/>
      <sz val="10"/>
      <color indexed="9"/>
      <name val="Arial"/>
      <family val="2"/>
    </font>
    <font>
      <b/>
      <sz val="10"/>
      <color theme="1"/>
      <name val="Arial"/>
      <family val="2"/>
    </font>
    <font>
      <sz val="10"/>
      <name val="Arial"/>
      <family val="2"/>
    </font>
    <font>
      <b/>
      <sz val="10"/>
      <name val="Arial"/>
      <family val="2"/>
    </font>
    <font>
      <b/>
      <vertAlign val="superscript"/>
      <sz val="10"/>
      <color theme="1"/>
      <name val="Arial"/>
      <family val="2"/>
    </font>
    <font>
      <vertAlign val="superscript"/>
      <sz val="10"/>
      <color theme="1"/>
      <name val="Arial"/>
      <family val="2"/>
    </font>
    <font>
      <sz val="10"/>
      <color indexed="9"/>
      <name val="Arial"/>
      <family val="2"/>
    </font>
    <font>
      <b/>
      <vertAlign val="superscript"/>
      <sz val="10"/>
      <name val="Arial"/>
      <family val="2"/>
    </font>
    <font>
      <b/>
      <sz val="9"/>
      <color indexed="81"/>
      <name val="Tahoma"/>
      <family val="2"/>
    </font>
    <font>
      <sz val="9"/>
      <color indexed="81"/>
      <name val="Tahoma"/>
      <family val="2"/>
    </font>
    <font>
      <sz val="10"/>
      <color rgb="FF000000"/>
      <name val="Arial"/>
    </font>
  </fonts>
  <fills count="5">
    <fill>
      <patternFill patternType="none"/>
    </fill>
    <fill>
      <patternFill patternType="gray125"/>
    </fill>
    <fill>
      <patternFill patternType="solid">
        <fgColor rgb="FF969696"/>
        <bgColor indexed="64"/>
      </patternFill>
    </fill>
    <fill>
      <patternFill patternType="solid">
        <fgColor indexed="55"/>
        <bgColor indexed="64"/>
      </patternFill>
    </fill>
    <fill>
      <patternFill patternType="solid">
        <fgColor theme="2"/>
        <bgColor indexed="64"/>
      </patternFill>
    </fill>
  </fills>
  <borders count="1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rgb="FF000000"/>
      </left>
      <right/>
      <top/>
      <bottom/>
      <diagonal/>
    </border>
    <border>
      <left/>
      <right/>
      <top/>
      <bottom style="thin">
        <color rgb="FF000000"/>
      </bottom>
      <diagonal/>
    </border>
    <border>
      <left style="thin">
        <color rgb="FF000000"/>
      </left>
      <right/>
      <top/>
      <bottom style="thin">
        <color rgb="FF000000"/>
      </bottom>
      <diagonal/>
    </border>
  </borders>
  <cellStyleXfs count="3">
    <xf numFmtId="0" fontId="0" fillId="0" borderId="0"/>
    <xf numFmtId="43" fontId="1" fillId="0" borderId="0" applyFont="0" applyFill="0" applyBorder="0" applyAlignment="0" applyProtection="0"/>
    <xf numFmtId="9" fontId="1" fillId="0" borderId="0" applyFont="0" applyFill="0" applyBorder="0" applyAlignment="0" applyProtection="0"/>
  </cellStyleXfs>
  <cellXfs count="268">
    <xf numFmtId="0" fontId="0" fillId="0" borderId="0" xfId="0"/>
    <xf numFmtId="0" fontId="2" fillId="0" borderId="1" xfId="0" applyFont="1" applyBorder="1" applyAlignment="1">
      <alignment vertical="center"/>
    </xf>
    <xf numFmtId="0" fontId="2" fillId="0" borderId="2" xfId="0" applyFont="1" applyBorder="1" applyAlignment="1">
      <alignment vertical="center"/>
    </xf>
    <xf numFmtId="0" fontId="2" fillId="0" borderId="3" xfId="0" applyFont="1" applyBorder="1" applyAlignment="1">
      <alignment vertical="center"/>
    </xf>
    <xf numFmtId="0" fontId="2" fillId="0" borderId="0" xfId="0" applyFont="1" applyAlignment="1">
      <alignment vertical="center"/>
    </xf>
    <xf numFmtId="0" fontId="2" fillId="0" borderId="4" xfId="0" applyFont="1" applyBorder="1" applyAlignment="1">
      <alignment vertical="center"/>
    </xf>
    <xf numFmtId="0" fontId="2" fillId="0" borderId="5" xfId="0" applyFont="1" applyBorder="1" applyAlignment="1">
      <alignment vertical="center"/>
    </xf>
    <xf numFmtId="0" fontId="2" fillId="0" borderId="6" xfId="0" applyFont="1" applyBorder="1" applyAlignment="1">
      <alignment vertical="center"/>
    </xf>
    <xf numFmtId="0" fontId="2" fillId="0" borderId="7" xfId="0" applyFont="1" applyBorder="1" applyAlignment="1">
      <alignment vertical="center"/>
    </xf>
    <xf numFmtId="0" fontId="2" fillId="0" borderId="8" xfId="0" applyFont="1" applyBorder="1" applyAlignment="1">
      <alignment vertical="center"/>
    </xf>
    <xf numFmtId="0" fontId="2" fillId="2" borderId="4" xfId="0" applyFont="1" applyFill="1" applyBorder="1" applyAlignment="1">
      <alignment vertical="center"/>
    </xf>
    <xf numFmtId="0" fontId="2" fillId="2" borderId="0" xfId="0" applyFont="1" applyFill="1" applyAlignment="1">
      <alignment vertical="center"/>
    </xf>
    <xf numFmtId="0" fontId="3" fillId="3" borderId="0" xfId="0" applyFont="1" applyFill="1" applyAlignment="1">
      <alignment horizontal="right" vertical="center" wrapText="1"/>
    </xf>
    <xf numFmtId="0" fontId="3" fillId="3" borderId="3" xfId="0" applyFont="1" applyFill="1" applyBorder="1" applyAlignment="1">
      <alignment horizontal="center" vertical="center"/>
    </xf>
    <xf numFmtId="0" fontId="3" fillId="3" borderId="5" xfId="0" applyFont="1" applyFill="1" applyBorder="1" applyAlignment="1">
      <alignment horizontal="center" vertical="center"/>
    </xf>
    <xf numFmtId="0" fontId="2" fillId="2" borderId="6" xfId="0" applyFont="1" applyFill="1" applyBorder="1" applyAlignment="1">
      <alignment vertical="center"/>
    </xf>
    <xf numFmtId="0" fontId="2" fillId="2" borderId="7" xfId="0" applyFont="1" applyFill="1" applyBorder="1" applyAlignment="1">
      <alignment vertical="center"/>
    </xf>
    <xf numFmtId="0" fontId="4" fillId="0" borderId="0" xfId="0" applyFont="1" applyAlignment="1">
      <alignment horizontal="left" vertical="center"/>
    </xf>
    <xf numFmtId="3" fontId="2" fillId="0" borderId="0" xfId="1" applyNumberFormat="1" applyFont="1" applyBorder="1" applyAlignment="1">
      <alignment horizontal="right" vertical="center"/>
    </xf>
    <xf numFmtId="0" fontId="5" fillId="0" borderId="0" xfId="0" applyFont="1" applyAlignment="1">
      <alignment horizontal="left" vertical="center"/>
    </xf>
    <xf numFmtId="0" fontId="2" fillId="0" borderId="0" xfId="0" applyFont="1" applyAlignment="1">
      <alignment horizontal="left" vertical="center"/>
    </xf>
    <xf numFmtId="0" fontId="4" fillId="0" borderId="0" xfId="0" applyFont="1" applyAlignment="1">
      <alignment vertical="center"/>
    </xf>
    <xf numFmtId="0" fontId="6" fillId="2" borderId="0" xfId="0" applyFont="1" applyFill="1" applyAlignment="1">
      <alignment horizontal="left" vertical="center"/>
    </xf>
    <xf numFmtId="164" fontId="2" fillId="0" borderId="0" xfId="1" applyNumberFormat="1" applyFont="1" applyFill="1" applyAlignment="1">
      <alignment horizontal="right" vertical="center"/>
    </xf>
    <xf numFmtId="0" fontId="6" fillId="0" borderId="0" xfId="0" applyFont="1" applyAlignment="1">
      <alignment horizontal="left" vertical="center"/>
    </xf>
    <xf numFmtId="0" fontId="2" fillId="4" borderId="4" xfId="0" applyFont="1" applyFill="1" applyBorder="1" applyAlignment="1">
      <alignment vertical="center"/>
    </xf>
    <xf numFmtId="0" fontId="2" fillId="4" borderId="0" xfId="0" applyFont="1" applyFill="1" applyAlignment="1">
      <alignment horizontal="left" vertical="center"/>
    </xf>
    <xf numFmtId="164" fontId="2" fillId="4" borderId="0" xfId="1" applyNumberFormat="1" applyFont="1" applyFill="1" applyAlignment="1">
      <alignment horizontal="right" vertical="center"/>
    </xf>
    <xf numFmtId="3" fontId="2" fillId="4" borderId="0" xfId="1" applyNumberFormat="1" applyFont="1" applyFill="1" applyBorder="1" applyAlignment="1">
      <alignment horizontal="right" vertical="center"/>
    </xf>
    <xf numFmtId="0" fontId="5" fillId="4" borderId="0" xfId="0" applyFont="1" applyFill="1" applyAlignment="1">
      <alignment horizontal="left" vertical="center"/>
    </xf>
    <xf numFmtId="9" fontId="2" fillId="0" borderId="0" xfId="2" applyFont="1" applyBorder="1" applyAlignment="1">
      <alignment horizontal="right" vertical="center"/>
    </xf>
    <xf numFmtId="0" fontId="4" fillId="4" borderId="0" xfId="0" applyFont="1" applyFill="1" applyAlignment="1">
      <alignment vertical="center"/>
    </xf>
    <xf numFmtId="0" fontId="2" fillId="4" borderId="0" xfId="0" applyFont="1" applyFill="1" applyAlignment="1">
      <alignment vertical="center"/>
    </xf>
    <xf numFmtId="9" fontId="2" fillId="0" borderId="0" xfId="2" applyFont="1" applyAlignment="1">
      <alignment horizontal="right" vertical="center"/>
    </xf>
    <xf numFmtId="9" fontId="4" fillId="0" borderId="5" xfId="2" applyFont="1" applyBorder="1" applyAlignment="1">
      <alignment vertical="center"/>
    </xf>
    <xf numFmtId="9" fontId="2" fillId="4" borderId="0" xfId="2" applyFont="1" applyFill="1" applyBorder="1" applyAlignment="1">
      <alignment horizontal="right" vertical="center"/>
    </xf>
    <xf numFmtId="9" fontId="4" fillId="4" borderId="5" xfId="2" applyFont="1" applyFill="1" applyBorder="1" applyAlignment="1">
      <alignment vertical="center"/>
    </xf>
    <xf numFmtId="9" fontId="2" fillId="4" borderId="5" xfId="2" applyFont="1" applyFill="1" applyBorder="1" applyAlignment="1">
      <alignment vertical="center"/>
    </xf>
    <xf numFmtId="165" fontId="2" fillId="0" borderId="0" xfId="2" applyNumberFormat="1" applyFont="1" applyAlignment="1">
      <alignment horizontal="right" vertical="center"/>
    </xf>
    <xf numFmtId="165" fontId="2" fillId="0" borderId="0" xfId="2" applyNumberFormat="1" applyFont="1" applyBorder="1" applyAlignment="1">
      <alignment horizontal="right" vertical="center"/>
    </xf>
    <xf numFmtId="165" fontId="2" fillId="4" borderId="0" xfId="2" applyNumberFormat="1" applyFont="1" applyFill="1" applyBorder="1" applyAlignment="1">
      <alignment horizontal="right" vertical="center"/>
    </xf>
    <xf numFmtId="166" fontId="2" fillId="0" borderId="5" xfId="2" applyNumberFormat="1" applyFont="1" applyFill="1" applyBorder="1" applyAlignment="1">
      <alignment vertical="center"/>
    </xf>
    <xf numFmtId="165" fontId="2" fillId="4" borderId="0" xfId="2" applyNumberFormat="1" applyFont="1" applyFill="1" applyAlignment="1">
      <alignment horizontal="right" vertical="center"/>
    </xf>
    <xf numFmtId="9" fontId="2" fillId="4" borderId="0" xfId="2" applyFont="1" applyFill="1" applyAlignment="1">
      <alignment horizontal="right" vertical="center"/>
    </xf>
    <xf numFmtId="2" fontId="2" fillId="0" borderId="5" xfId="2" applyNumberFormat="1" applyFont="1" applyFill="1" applyBorder="1" applyAlignment="1">
      <alignment vertical="center"/>
    </xf>
    <xf numFmtId="167" fontId="2" fillId="0" borderId="5" xfId="2" applyNumberFormat="1" applyFont="1" applyFill="1" applyBorder="1" applyAlignment="1">
      <alignment vertical="center"/>
    </xf>
    <xf numFmtId="167" fontId="2" fillId="0" borderId="0" xfId="2" applyNumberFormat="1" applyFont="1" applyFill="1" applyBorder="1" applyAlignment="1">
      <alignment horizontal="right" vertical="center"/>
    </xf>
    <xf numFmtId="2" fontId="2" fillId="0" borderId="0" xfId="2" applyNumberFormat="1" applyFont="1" applyFill="1" applyBorder="1" applyAlignment="1">
      <alignment horizontal="right" vertical="center"/>
    </xf>
    <xf numFmtId="167" fontId="2" fillId="0" borderId="8" xfId="2" applyNumberFormat="1" applyFont="1" applyFill="1" applyBorder="1" applyAlignment="1">
      <alignment vertical="center"/>
    </xf>
    <xf numFmtId="0" fontId="2" fillId="0" borderId="0" xfId="0" applyFont="1" applyAlignment="1">
      <alignment vertical="top" wrapText="1"/>
    </xf>
    <xf numFmtId="165" fontId="4" fillId="0" borderId="5" xfId="2" applyNumberFormat="1" applyFont="1" applyBorder="1" applyAlignment="1">
      <alignment horizontal="right" vertical="center"/>
    </xf>
    <xf numFmtId="9" fontId="2" fillId="0" borderId="0" xfId="2" applyFont="1" applyFill="1" applyBorder="1" applyAlignment="1">
      <alignment horizontal="right" vertical="center"/>
    </xf>
    <xf numFmtId="166" fontId="2" fillId="0" borderId="0" xfId="2" applyNumberFormat="1" applyFont="1" applyFill="1" applyBorder="1" applyAlignment="1">
      <alignment horizontal="right" vertical="center"/>
    </xf>
    <xf numFmtId="10" fontId="4" fillId="0" borderId="5" xfId="2" applyNumberFormat="1" applyFont="1" applyBorder="1" applyAlignment="1">
      <alignment vertical="center"/>
    </xf>
    <xf numFmtId="10" fontId="2" fillId="4" borderId="0" xfId="2" applyNumberFormat="1" applyFont="1" applyFill="1" applyBorder="1" applyAlignment="1">
      <alignment horizontal="right" vertical="center"/>
    </xf>
    <xf numFmtId="10" fontId="4" fillId="4" borderId="5" xfId="2" applyNumberFormat="1" applyFont="1" applyFill="1" applyBorder="1" applyAlignment="1">
      <alignment vertical="center"/>
    </xf>
    <xf numFmtId="165" fontId="2" fillId="0" borderId="0" xfId="2" applyNumberFormat="1" applyFont="1" applyFill="1" applyBorder="1" applyAlignment="1">
      <alignment horizontal="right" vertical="center"/>
    </xf>
    <xf numFmtId="165" fontId="4" fillId="0" borderId="5" xfId="2" applyNumberFormat="1" applyFont="1" applyBorder="1" applyAlignment="1">
      <alignment vertical="center"/>
    </xf>
    <xf numFmtId="10" fontId="2" fillId="0" borderId="5" xfId="2" applyNumberFormat="1" applyFont="1" applyBorder="1" applyAlignment="1">
      <alignment vertical="center"/>
    </xf>
    <xf numFmtId="10" fontId="2" fillId="4" borderId="5" xfId="2" applyNumberFormat="1" applyFont="1" applyFill="1" applyBorder="1" applyAlignment="1">
      <alignment vertical="center"/>
    </xf>
    <xf numFmtId="166" fontId="2" fillId="0" borderId="5" xfId="2" applyNumberFormat="1" applyFont="1" applyBorder="1" applyAlignment="1">
      <alignment vertical="center"/>
    </xf>
    <xf numFmtId="166" fontId="2" fillId="0" borderId="0" xfId="0" applyNumberFormat="1" applyFont="1" applyAlignment="1">
      <alignment vertical="center"/>
    </xf>
    <xf numFmtId="166" fontId="2" fillId="4" borderId="5" xfId="2" applyNumberFormat="1" applyFont="1" applyFill="1" applyBorder="1" applyAlignment="1">
      <alignment vertical="center"/>
    </xf>
    <xf numFmtId="166" fontId="2" fillId="0" borderId="5" xfId="0" applyNumberFormat="1" applyFont="1" applyBorder="1" applyAlignment="1">
      <alignment vertical="center"/>
    </xf>
    <xf numFmtId="168" fontId="2" fillId="0" borderId="0" xfId="1" applyNumberFormat="1" applyFont="1" applyBorder="1" applyAlignment="1">
      <alignment horizontal="right" vertical="center"/>
    </xf>
    <xf numFmtId="168" fontId="4" fillId="0" borderId="5" xfId="1" applyNumberFormat="1" applyFont="1" applyBorder="1" applyAlignment="1">
      <alignment vertical="center"/>
    </xf>
    <xf numFmtId="168" fontId="2" fillId="4" borderId="0" xfId="1" applyNumberFormat="1" applyFont="1" applyFill="1" applyBorder="1" applyAlignment="1">
      <alignment horizontal="right" vertical="center"/>
    </xf>
    <xf numFmtId="168" fontId="4" fillId="4" borderId="5" xfId="1" applyNumberFormat="1" applyFont="1" applyFill="1" applyBorder="1" applyAlignment="1">
      <alignment vertical="center"/>
    </xf>
    <xf numFmtId="9" fontId="2" fillId="0" borderId="0" xfId="1" applyNumberFormat="1" applyFont="1" applyBorder="1" applyAlignment="1">
      <alignment horizontal="right" vertical="center"/>
    </xf>
    <xf numFmtId="9" fontId="4" fillId="0" borderId="5" xfId="1" applyNumberFormat="1" applyFont="1" applyBorder="1" applyAlignment="1">
      <alignment vertical="center"/>
    </xf>
    <xf numFmtId="9" fontId="2" fillId="0" borderId="0" xfId="2" quotePrefix="1" applyFont="1" applyAlignment="1">
      <alignment horizontal="right" vertical="center"/>
    </xf>
    <xf numFmtId="9" fontId="2" fillId="0" borderId="0" xfId="2" quotePrefix="1" applyFont="1" applyBorder="1" applyAlignment="1">
      <alignment horizontal="right" vertical="center"/>
    </xf>
    <xf numFmtId="166" fontId="2" fillId="0" borderId="0" xfId="2" applyNumberFormat="1" applyFont="1" applyBorder="1" applyAlignment="1">
      <alignment horizontal="right" vertical="center"/>
    </xf>
    <xf numFmtId="168" fontId="2" fillId="0" borderId="0" xfId="2" applyNumberFormat="1" applyFont="1" applyFill="1" applyBorder="1" applyAlignment="1">
      <alignment horizontal="right" vertical="center"/>
    </xf>
    <xf numFmtId="166" fontId="2" fillId="0" borderId="5" xfId="2" applyNumberFormat="1" applyFont="1" applyFill="1" applyBorder="1" applyAlignment="1">
      <alignment horizontal="right" vertical="center"/>
    </xf>
    <xf numFmtId="1" fontId="2" fillId="0" borderId="0" xfId="2" applyNumberFormat="1" applyFont="1" applyFill="1" applyBorder="1" applyAlignment="1">
      <alignment horizontal="right" vertical="center"/>
    </xf>
    <xf numFmtId="10" fontId="2" fillId="0" borderId="0" xfId="2" applyNumberFormat="1" applyFont="1" applyBorder="1" applyAlignment="1">
      <alignment horizontal="right" vertical="center"/>
    </xf>
    <xf numFmtId="166" fontId="2" fillId="0" borderId="7" xfId="2" applyNumberFormat="1" applyFont="1" applyFill="1" applyBorder="1" applyAlignment="1">
      <alignment horizontal="right" vertical="center"/>
    </xf>
    <xf numFmtId="9" fontId="2" fillId="0" borderId="5" xfId="2" quotePrefix="1" applyFont="1" applyBorder="1" applyAlignment="1">
      <alignment horizontal="right" vertical="center"/>
    </xf>
    <xf numFmtId="166" fontId="2" fillId="4" borderId="0" xfId="2" applyNumberFormat="1" applyFont="1" applyFill="1" applyBorder="1" applyAlignment="1">
      <alignment horizontal="right" vertical="center"/>
    </xf>
    <xf numFmtId="0" fontId="2" fillId="0" borderId="0" xfId="0" applyFont="1" applyAlignment="1">
      <alignment horizontal="right" vertical="center"/>
    </xf>
    <xf numFmtId="166" fontId="2" fillId="0" borderId="0" xfId="0" applyNumberFormat="1" applyFont="1" applyAlignment="1">
      <alignment horizontal="right" vertical="center"/>
    </xf>
    <xf numFmtId="1" fontId="2" fillId="0" borderId="7" xfId="2" applyNumberFormat="1" applyFont="1" applyFill="1" applyBorder="1" applyAlignment="1">
      <alignment horizontal="right" vertical="center"/>
    </xf>
    <xf numFmtId="0" fontId="4" fillId="0" borderId="5" xfId="0" applyFont="1" applyBorder="1" applyAlignment="1">
      <alignment horizontal="right" vertical="center"/>
    </xf>
    <xf numFmtId="0" fontId="4" fillId="4" borderId="5" xfId="0" applyFont="1" applyFill="1" applyBorder="1" applyAlignment="1">
      <alignment horizontal="right" vertical="center"/>
    </xf>
    <xf numFmtId="9" fontId="4" fillId="0" borderId="5" xfId="2" applyFont="1" applyBorder="1" applyAlignment="1">
      <alignment horizontal="right" vertical="center"/>
    </xf>
    <xf numFmtId="9" fontId="4" fillId="4" borderId="5" xfId="2" applyFont="1" applyFill="1" applyBorder="1" applyAlignment="1">
      <alignment horizontal="right" vertical="center"/>
    </xf>
    <xf numFmtId="9" fontId="4" fillId="0" borderId="5" xfId="2" applyFont="1" applyFill="1" applyBorder="1" applyAlignment="1">
      <alignment horizontal="right" vertical="center"/>
    </xf>
    <xf numFmtId="9" fontId="2" fillId="0" borderId="5" xfId="2" applyFont="1" applyBorder="1" applyAlignment="1">
      <alignment horizontal="right" vertical="center"/>
    </xf>
    <xf numFmtId="9" fontId="2" fillId="4" borderId="5" xfId="2" applyFont="1" applyFill="1" applyBorder="1" applyAlignment="1">
      <alignment horizontal="right" vertical="center"/>
    </xf>
    <xf numFmtId="2" fontId="2" fillId="4" borderId="5" xfId="2" applyNumberFormat="1" applyFont="1" applyFill="1" applyBorder="1" applyAlignment="1">
      <alignment horizontal="right" vertical="center"/>
    </xf>
    <xf numFmtId="2" fontId="2" fillId="0" borderId="5" xfId="2" applyNumberFormat="1" applyFont="1" applyFill="1" applyBorder="1" applyAlignment="1">
      <alignment horizontal="right" vertical="center"/>
    </xf>
    <xf numFmtId="2" fontId="2" fillId="4" borderId="0" xfId="2" applyNumberFormat="1" applyFont="1" applyFill="1" applyBorder="1" applyAlignment="1">
      <alignment horizontal="right" vertical="center"/>
    </xf>
    <xf numFmtId="0" fontId="2" fillId="0" borderId="5" xfId="0" applyFont="1" applyBorder="1" applyAlignment="1">
      <alignment horizontal="right" vertical="center"/>
    </xf>
    <xf numFmtId="167" fontId="2" fillId="0" borderId="5" xfId="2" applyNumberFormat="1" applyFont="1" applyFill="1" applyBorder="1" applyAlignment="1">
      <alignment horizontal="right" vertical="center"/>
    </xf>
    <xf numFmtId="167" fontId="2" fillId="0" borderId="8" xfId="2" applyNumberFormat="1" applyFont="1" applyFill="1" applyBorder="1" applyAlignment="1">
      <alignment horizontal="right" vertical="center"/>
    </xf>
    <xf numFmtId="168" fontId="4" fillId="0" borderId="5" xfId="1" applyNumberFormat="1" applyFont="1" applyBorder="1" applyAlignment="1">
      <alignment horizontal="right" vertical="center"/>
    </xf>
    <xf numFmtId="168" fontId="4" fillId="4" borderId="5" xfId="1" applyNumberFormat="1" applyFont="1" applyFill="1" applyBorder="1" applyAlignment="1">
      <alignment horizontal="right" vertical="center"/>
    </xf>
    <xf numFmtId="165" fontId="4" fillId="4" borderId="5" xfId="2" applyNumberFormat="1" applyFont="1" applyFill="1" applyBorder="1" applyAlignment="1">
      <alignment horizontal="right" vertical="center"/>
    </xf>
    <xf numFmtId="165" fontId="2" fillId="0" borderId="5" xfId="2" applyNumberFormat="1" applyFont="1" applyBorder="1" applyAlignment="1">
      <alignment horizontal="right" vertical="center"/>
    </xf>
    <xf numFmtId="165" fontId="2" fillId="4" borderId="5" xfId="2" applyNumberFormat="1" applyFont="1" applyFill="1" applyBorder="1" applyAlignment="1">
      <alignment horizontal="right" vertical="center"/>
    </xf>
    <xf numFmtId="166" fontId="2" fillId="0" borderId="5" xfId="2" applyNumberFormat="1" applyFont="1" applyBorder="1" applyAlignment="1">
      <alignment horizontal="right" vertical="center"/>
    </xf>
    <xf numFmtId="166" fontId="2" fillId="4" borderId="5" xfId="2" applyNumberFormat="1" applyFont="1" applyFill="1" applyBorder="1" applyAlignment="1">
      <alignment horizontal="right" vertical="center"/>
    </xf>
    <xf numFmtId="166" fontId="2" fillId="0" borderId="5" xfId="0" applyNumberFormat="1" applyFont="1" applyBorder="1" applyAlignment="1">
      <alignment horizontal="right" vertical="center"/>
    </xf>
    <xf numFmtId="2" fontId="2" fillId="0" borderId="8" xfId="2" applyNumberFormat="1" applyFont="1" applyFill="1" applyBorder="1" applyAlignment="1">
      <alignment horizontal="right" vertical="center"/>
    </xf>
    <xf numFmtId="0" fontId="9" fillId="3" borderId="5" xfId="0" applyFont="1" applyFill="1" applyBorder="1" applyAlignment="1">
      <alignment horizontal="center" vertical="center"/>
    </xf>
    <xf numFmtId="0" fontId="9" fillId="3" borderId="7" xfId="0" applyFont="1" applyFill="1" applyBorder="1" applyAlignment="1">
      <alignment horizontal="right" vertical="center" wrapText="1"/>
    </xf>
    <xf numFmtId="0" fontId="9" fillId="3" borderId="8" xfId="0" applyFont="1" applyFill="1" applyBorder="1" applyAlignment="1">
      <alignment horizontal="center" vertical="center"/>
    </xf>
    <xf numFmtId="165" fontId="2" fillId="0" borderId="0" xfId="2" quotePrefix="1" applyNumberFormat="1" applyFont="1" applyBorder="1" applyAlignment="1">
      <alignment horizontal="right" vertical="center"/>
    </xf>
    <xf numFmtId="3" fontId="2" fillId="0" borderId="0" xfId="1" quotePrefix="1" applyNumberFormat="1" applyFont="1" applyBorder="1" applyAlignment="1">
      <alignment horizontal="right" vertical="center"/>
    </xf>
    <xf numFmtId="0" fontId="4" fillId="4" borderId="0" xfId="0" applyFont="1" applyFill="1" applyAlignment="1">
      <alignment horizontal="right" vertical="center"/>
    </xf>
    <xf numFmtId="168" fontId="4" fillId="0" borderId="0" xfId="1" applyNumberFormat="1" applyFont="1" applyBorder="1" applyAlignment="1">
      <alignment horizontal="right" vertical="center"/>
    </xf>
    <xf numFmtId="3" fontId="2" fillId="0" borderId="5" xfId="1" quotePrefix="1" applyNumberFormat="1" applyFont="1" applyBorder="1" applyAlignment="1">
      <alignment horizontal="right" vertical="center"/>
    </xf>
    <xf numFmtId="3" fontId="2" fillId="0" borderId="0" xfId="0" applyNumberFormat="1" applyFont="1" applyAlignment="1">
      <alignment horizontal="right" vertical="center"/>
    </xf>
    <xf numFmtId="3" fontId="5" fillId="0" borderId="0" xfId="0" applyNumberFormat="1" applyFont="1" applyAlignment="1">
      <alignment horizontal="right" vertical="center"/>
    </xf>
    <xf numFmtId="0" fontId="5" fillId="0" borderId="0" xfId="0" applyFont="1" applyAlignment="1">
      <alignment horizontal="right" vertical="center"/>
    </xf>
    <xf numFmtId="164" fontId="2" fillId="0" borderId="0" xfId="1" applyNumberFormat="1" applyFont="1" applyFill="1" applyBorder="1" applyAlignment="1">
      <alignment horizontal="right" vertical="center"/>
    </xf>
    <xf numFmtId="9" fontId="2" fillId="0" borderId="0" xfId="1" applyNumberFormat="1" applyFont="1" applyFill="1" applyBorder="1" applyAlignment="1">
      <alignment horizontal="right" vertical="center"/>
    </xf>
    <xf numFmtId="9" fontId="5" fillId="0" borderId="0" xfId="2" applyFont="1" applyFill="1" applyBorder="1" applyAlignment="1">
      <alignment horizontal="right" vertical="center"/>
    </xf>
    <xf numFmtId="47" fontId="5" fillId="0" borderId="0" xfId="2" quotePrefix="1" applyNumberFormat="1" applyFont="1" applyFill="1" applyBorder="1" applyAlignment="1">
      <alignment horizontal="right" vertical="center"/>
    </xf>
    <xf numFmtId="20" fontId="5" fillId="0" borderId="0" xfId="2" quotePrefix="1" applyNumberFormat="1" applyFont="1" applyFill="1" applyBorder="1" applyAlignment="1">
      <alignment horizontal="right" vertical="center"/>
    </xf>
    <xf numFmtId="9" fontId="5" fillId="0" borderId="0" xfId="2" quotePrefix="1" applyFont="1" applyFill="1" applyBorder="1" applyAlignment="1">
      <alignment horizontal="right" vertical="center"/>
    </xf>
    <xf numFmtId="47" fontId="2" fillId="0" borderId="0" xfId="0" quotePrefix="1" applyNumberFormat="1" applyFont="1" applyAlignment="1">
      <alignment horizontal="right" vertical="center"/>
    </xf>
    <xf numFmtId="165" fontId="2" fillId="0" borderId="0" xfId="0" applyNumberFormat="1" applyFont="1" applyAlignment="1">
      <alignment horizontal="right" vertical="center"/>
    </xf>
    <xf numFmtId="165" fontId="5" fillId="0" borderId="0" xfId="2" applyNumberFormat="1" applyFont="1" applyFill="1" applyBorder="1" applyAlignment="1">
      <alignment horizontal="right" vertical="center"/>
    </xf>
    <xf numFmtId="165" fontId="5" fillId="0" borderId="0" xfId="0" applyNumberFormat="1" applyFont="1" applyAlignment="1">
      <alignment horizontal="right" vertical="center"/>
    </xf>
    <xf numFmtId="166" fontId="5" fillId="0" borderId="0" xfId="0" applyNumberFormat="1" applyFont="1" applyAlignment="1">
      <alignment horizontal="right" vertical="center"/>
    </xf>
    <xf numFmtId="166" fontId="2" fillId="0" borderId="0" xfId="0" quotePrefix="1" applyNumberFormat="1" applyFont="1" applyAlignment="1">
      <alignment horizontal="right" vertical="center"/>
    </xf>
    <xf numFmtId="2" fontId="5" fillId="0" borderId="0" xfId="0" applyNumberFormat="1" applyFont="1" applyAlignment="1">
      <alignment horizontal="right" vertical="center"/>
    </xf>
    <xf numFmtId="167" fontId="5" fillId="0" borderId="0" xfId="0" applyNumberFormat="1" applyFont="1" applyAlignment="1">
      <alignment horizontal="right" vertical="center"/>
    </xf>
    <xf numFmtId="0" fontId="2" fillId="0" borderId="0" xfId="0" applyFont="1" applyAlignment="1">
      <alignment horizontal="right"/>
    </xf>
    <xf numFmtId="0" fontId="2" fillId="0" borderId="7" xfId="0" applyFont="1" applyBorder="1" applyAlignment="1">
      <alignment horizontal="right"/>
    </xf>
    <xf numFmtId="9" fontId="2" fillId="0" borderId="0" xfId="0" applyNumberFormat="1" applyFont="1"/>
    <xf numFmtId="20" fontId="2" fillId="0" borderId="0" xfId="0" quotePrefix="1" applyNumberFormat="1" applyFont="1" applyAlignment="1">
      <alignment horizontal="right"/>
    </xf>
    <xf numFmtId="47" fontId="2" fillId="0" borderId="0" xfId="0" quotePrefix="1" applyNumberFormat="1" applyFont="1" applyAlignment="1">
      <alignment horizontal="right"/>
    </xf>
    <xf numFmtId="0" fontId="2" fillId="4" borderId="0" xfId="0" applyFont="1" applyFill="1" applyAlignment="1">
      <alignment horizontal="right" vertical="center"/>
    </xf>
    <xf numFmtId="165" fontId="2" fillId="0" borderId="0" xfId="0" applyNumberFormat="1" applyFont="1"/>
    <xf numFmtId="165" fontId="2" fillId="0" borderId="0" xfId="0" applyNumberFormat="1" applyFont="1" applyAlignment="1">
      <alignment horizontal="right"/>
    </xf>
    <xf numFmtId="0" fontId="5" fillId="0" borderId="0" xfId="0" applyFont="1" applyAlignment="1">
      <alignment horizontal="right"/>
    </xf>
    <xf numFmtId="166" fontId="5" fillId="0" borderId="0" xfId="0" applyNumberFormat="1" applyFont="1" applyAlignment="1">
      <alignment horizontal="right"/>
    </xf>
    <xf numFmtId="166" fontId="2" fillId="0" borderId="0" xfId="0" applyNumberFormat="1" applyFont="1" applyAlignment="1">
      <alignment horizontal="right"/>
    </xf>
    <xf numFmtId="9" fontId="5" fillId="0" borderId="0" xfId="1" applyNumberFormat="1" applyFont="1" applyFill="1" applyBorder="1" applyAlignment="1">
      <alignment horizontal="right" vertical="center"/>
    </xf>
    <xf numFmtId="20" fontId="2" fillId="0" borderId="0" xfId="2" quotePrefix="1" applyNumberFormat="1" applyFont="1" applyFill="1" applyBorder="1" applyAlignment="1">
      <alignment horizontal="right" vertical="center"/>
    </xf>
    <xf numFmtId="9" fontId="2" fillId="0" borderId="0" xfId="2" quotePrefix="1" applyFont="1" applyFill="1" applyBorder="1" applyAlignment="1">
      <alignment horizontal="right" vertical="center"/>
    </xf>
    <xf numFmtId="167" fontId="2" fillId="0" borderId="0" xfId="0" applyNumberFormat="1" applyFont="1" applyAlignment="1">
      <alignment horizontal="right" vertical="center"/>
    </xf>
    <xf numFmtId="0" fontId="2" fillId="0" borderId="0" xfId="0" quotePrefix="1" applyFont="1" applyAlignment="1">
      <alignment horizontal="right" vertical="center"/>
    </xf>
    <xf numFmtId="9" fontId="5" fillId="0" borderId="0" xfId="1" applyNumberFormat="1" applyFont="1" applyFill="1" applyAlignment="1">
      <alignment horizontal="right" vertical="center"/>
    </xf>
    <xf numFmtId="165" fontId="5" fillId="0" borderId="0" xfId="2" applyNumberFormat="1" applyFont="1" applyFill="1" applyAlignment="1">
      <alignment horizontal="right" vertical="center"/>
    </xf>
    <xf numFmtId="0" fontId="5" fillId="0" borderId="0" xfId="0" quotePrefix="1" applyFont="1" applyAlignment="1">
      <alignment horizontal="right" vertical="center"/>
    </xf>
    <xf numFmtId="0" fontId="4" fillId="0" borderId="5" xfId="0" applyFont="1" applyBorder="1" applyAlignment="1">
      <alignment vertical="center"/>
    </xf>
    <xf numFmtId="0" fontId="4" fillId="4" borderId="5" xfId="0" applyFont="1" applyFill="1" applyBorder="1" applyAlignment="1">
      <alignment vertical="center"/>
    </xf>
    <xf numFmtId="0" fontId="2" fillId="4" borderId="5" xfId="0" applyFont="1" applyFill="1" applyBorder="1" applyAlignment="1">
      <alignment vertical="center"/>
    </xf>
    <xf numFmtId="0" fontId="5" fillId="0" borderId="4" xfId="0" applyFont="1" applyBorder="1" applyAlignment="1">
      <alignment horizontal="right" vertical="center"/>
    </xf>
    <xf numFmtId="164" fontId="2" fillId="4" borderId="0" xfId="1" applyNumberFormat="1" applyFont="1" applyFill="1" applyBorder="1" applyAlignment="1">
      <alignment horizontal="right" vertical="center"/>
    </xf>
    <xf numFmtId="3" fontId="2" fillId="0" borderId="2" xfId="0" applyNumberFormat="1" applyFont="1" applyBorder="1" applyAlignment="1">
      <alignment horizontal="right" vertical="center"/>
    </xf>
    <xf numFmtId="3" fontId="2" fillId="0" borderId="2" xfId="1" applyNumberFormat="1" applyFont="1" applyBorder="1" applyAlignment="1">
      <alignment horizontal="right" vertical="center"/>
    </xf>
    <xf numFmtId="168" fontId="4" fillId="0" borderId="3" xfId="1" applyNumberFormat="1" applyFont="1" applyBorder="1" applyAlignment="1">
      <alignment horizontal="right" vertical="center"/>
    </xf>
    <xf numFmtId="47" fontId="2" fillId="0" borderId="0" xfId="2" quotePrefix="1" applyNumberFormat="1" applyFont="1" applyBorder="1" applyAlignment="1">
      <alignment horizontal="right" vertical="center"/>
    </xf>
    <xf numFmtId="2" fontId="2" fillId="0" borderId="0" xfId="0" applyNumberFormat="1" applyFont="1" applyAlignment="1">
      <alignment horizontal="right" vertical="center"/>
    </xf>
    <xf numFmtId="0" fontId="4" fillId="0" borderId="3" xfId="0" applyFont="1" applyBorder="1" applyAlignment="1">
      <alignment horizontal="left" vertical="center"/>
    </xf>
    <xf numFmtId="0" fontId="2" fillId="0" borderId="5" xfId="0" applyFont="1" applyBorder="1" applyAlignment="1">
      <alignment horizontal="left" vertical="center"/>
    </xf>
    <xf numFmtId="0" fontId="2" fillId="4" borderId="5" xfId="0" applyFont="1" applyFill="1" applyBorder="1" applyAlignment="1">
      <alignment horizontal="left" vertical="center"/>
    </xf>
    <xf numFmtId="0" fontId="4" fillId="0" borderId="5" xfId="0" applyFont="1" applyBorder="1" applyAlignment="1">
      <alignment horizontal="left" vertical="center"/>
    </xf>
    <xf numFmtId="0" fontId="5" fillId="0" borderId="5" xfId="0" applyFont="1" applyBorder="1" applyAlignment="1">
      <alignment horizontal="left" vertical="center"/>
    </xf>
    <xf numFmtId="0" fontId="5" fillId="4" borderId="5" xfId="0" applyFont="1" applyFill="1" applyBorder="1" applyAlignment="1">
      <alignment horizontal="left" vertical="center"/>
    </xf>
    <xf numFmtId="0" fontId="6" fillId="0" borderId="5" xfId="0" applyFont="1" applyBorder="1" applyAlignment="1">
      <alignment horizontal="left" vertical="center"/>
    </xf>
    <xf numFmtId="0" fontId="4" fillId="0" borderId="8" xfId="0" applyFont="1" applyBorder="1" applyAlignment="1">
      <alignment vertical="center"/>
    </xf>
    <xf numFmtId="168" fontId="2" fillId="0" borderId="2" xfId="1" applyNumberFormat="1" applyFont="1" applyBorder="1" applyAlignment="1">
      <alignment horizontal="right" vertical="center"/>
    </xf>
    <xf numFmtId="2" fontId="4" fillId="0" borderId="3" xfId="0" applyNumberFormat="1" applyFont="1" applyBorder="1" applyAlignment="1">
      <alignment vertical="center"/>
    </xf>
    <xf numFmtId="47" fontId="5" fillId="0" borderId="0" xfId="0" quotePrefix="1" applyNumberFormat="1" applyFont="1" applyAlignment="1">
      <alignment horizontal="right" vertical="center"/>
    </xf>
    <xf numFmtId="165" fontId="5" fillId="0" borderId="0" xfId="2" applyNumberFormat="1" applyFont="1" applyBorder="1" applyAlignment="1">
      <alignment horizontal="right" vertical="center"/>
    </xf>
    <xf numFmtId="165" fontId="5" fillId="0" borderId="0" xfId="0" applyNumberFormat="1" applyFont="1"/>
    <xf numFmtId="165" fontId="5" fillId="0" borderId="0" xfId="0" applyNumberFormat="1" applyFont="1" applyAlignment="1">
      <alignment horizontal="right"/>
    </xf>
    <xf numFmtId="0" fontId="5" fillId="0" borderId="6" xfId="0" applyFont="1" applyBorder="1" applyAlignment="1">
      <alignment horizontal="right"/>
    </xf>
    <xf numFmtId="0" fontId="5" fillId="0" borderId="0" xfId="0" applyFont="1" applyAlignment="1">
      <alignment vertical="center"/>
    </xf>
    <xf numFmtId="3" fontId="5" fillId="0" borderId="0" xfId="0" applyNumberFormat="1" applyFont="1" applyAlignment="1">
      <alignment vertical="center"/>
    </xf>
    <xf numFmtId="164" fontId="2" fillId="0" borderId="0" xfId="1" applyNumberFormat="1" applyFont="1" applyFill="1" applyBorder="1" applyAlignment="1">
      <alignment vertical="center"/>
    </xf>
    <xf numFmtId="169" fontId="5" fillId="0" borderId="0" xfId="0" quotePrefix="1" applyNumberFormat="1" applyFont="1" applyAlignment="1">
      <alignment horizontal="right" vertical="center"/>
    </xf>
    <xf numFmtId="3" fontId="5" fillId="0" borderId="0" xfId="0" applyNumberFormat="1" applyFont="1"/>
    <xf numFmtId="3" fontId="5" fillId="0" borderId="9" xfId="0" applyNumberFormat="1" applyFont="1" applyBorder="1"/>
    <xf numFmtId="3" fontId="2" fillId="0" borderId="0" xfId="0" applyNumberFormat="1" applyFont="1" applyAlignment="1">
      <alignment horizontal="right"/>
    </xf>
    <xf numFmtId="164" fontId="2" fillId="0" borderId="0" xfId="1" applyNumberFormat="1" applyFont="1" applyFill="1" applyBorder="1" applyAlignment="1">
      <alignment horizontal="right"/>
    </xf>
    <xf numFmtId="168" fontId="2" fillId="0" borderId="0" xfId="2" applyNumberFormat="1" applyFont="1" applyFill="1" applyBorder="1" applyAlignment="1">
      <alignment horizontal="right"/>
    </xf>
    <xf numFmtId="3" fontId="5" fillId="0" borderId="9" xfId="0" applyNumberFormat="1" applyFont="1" applyBorder="1" applyAlignment="1">
      <alignment horizontal="right"/>
    </xf>
    <xf numFmtId="9" fontId="5" fillId="0" borderId="0" xfId="0" applyNumberFormat="1" applyFont="1"/>
    <xf numFmtId="9" fontId="2" fillId="0" borderId="9" xfId="2" applyFont="1" applyBorder="1" applyAlignment="1">
      <alignment horizontal="right" vertical="center"/>
    </xf>
    <xf numFmtId="9" fontId="5" fillId="0" borderId="9" xfId="2" applyFont="1" applyFill="1" applyBorder="1" applyAlignment="1">
      <alignment horizontal="right" vertical="center"/>
    </xf>
    <xf numFmtId="9" fontId="5" fillId="0" borderId="9" xfId="0" applyNumberFormat="1" applyFont="1" applyBorder="1"/>
    <xf numFmtId="9" fontId="13" fillId="0" borderId="0" xfId="0" applyNumberFormat="1" applyFont="1"/>
    <xf numFmtId="3" fontId="2" fillId="0" borderId="0" xfId="0" applyNumberFormat="1" applyFont="1" applyBorder="1" applyAlignment="1">
      <alignment horizontal="right"/>
    </xf>
    <xf numFmtId="3" fontId="5" fillId="0" borderId="0" xfId="0" applyNumberFormat="1" applyFont="1" applyBorder="1" applyAlignment="1">
      <alignment horizontal="right"/>
    </xf>
    <xf numFmtId="3" fontId="5" fillId="0" borderId="0" xfId="0" applyNumberFormat="1" applyFont="1" applyBorder="1"/>
    <xf numFmtId="3" fontId="2" fillId="0" borderId="0" xfId="0" applyNumberFormat="1" applyFont="1" applyBorder="1" applyAlignment="1">
      <alignment horizontal="right" vertical="center"/>
    </xf>
    <xf numFmtId="0" fontId="2" fillId="0" borderId="0" xfId="0" applyFont="1" applyBorder="1" applyAlignment="1">
      <alignment horizontal="right" vertical="center"/>
    </xf>
    <xf numFmtId="3" fontId="5" fillId="0" borderId="0" xfId="0" applyNumberFormat="1" applyFont="1" applyBorder="1" applyAlignment="1">
      <alignment horizontal="right" vertical="center"/>
    </xf>
    <xf numFmtId="0" fontId="5" fillId="0" borderId="0" xfId="0" applyFont="1" applyBorder="1" applyAlignment="1">
      <alignment horizontal="right" vertical="center"/>
    </xf>
    <xf numFmtId="9" fontId="5" fillId="0" borderId="0" xfId="0" applyNumberFormat="1" applyFont="1" applyBorder="1"/>
    <xf numFmtId="165" fontId="2" fillId="0" borderId="0" xfId="0" applyNumberFormat="1" applyFont="1" applyBorder="1" applyAlignment="1">
      <alignment horizontal="right" vertical="center"/>
    </xf>
    <xf numFmtId="166" fontId="5" fillId="0" borderId="0" xfId="0" applyNumberFormat="1" applyFont="1" applyBorder="1" applyAlignment="1">
      <alignment horizontal="right" vertical="center"/>
    </xf>
    <xf numFmtId="166" fontId="2" fillId="0" borderId="0" xfId="0" quotePrefix="1" applyNumberFormat="1" applyFont="1" applyBorder="1" applyAlignment="1">
      <alignment horizontal="right" vertical="center"/>
    </xf>
    <xf numFmtId="2" fontId="5" fillId="0" borderId="0" xfId="0" applyNumberFormat="1" applyFont="1" applyBorder="1" applyAlignment="1">
      <alignment horizontal="right" vertical="center"/>
    </xf>
    <xf numFmtId="167" fontId="5" fillId="0" borderId="0" xfId="0" applyNumberFormat="1" applyFont="1" applyBorder="1" applyAlignment="1">
      <alignment horizontal="right" vertical="center"/>
    </xf>
    <xf numFmtId="0" fontId="2" fillId="0" borderId="0" xfId="0" applyFont="1" applyBorder="1" applyAlignment="1">
      <alignment horizontal="right"/>
    </xf>
    <xf numFmtId="0" fontId="4" fillId="0" borderId="0" xfId="0" applyFont="1" applyBorder="1" applyAlignment="1">
      <alignment vertical="center"/>
    </xf>
    <xf numFmtId="0" fontId="2" fillId="0" borderId="0" xfId="0" applyFont="1" applyBorder="1" applyAlignment="1">
      <alignment vertical="center"/>
    </xf>
    <xf numFmtId="0" fontId="4" fillId="4" borderId="0" xfId="0" applyFont="1" applyFill="1" applyBorder="1" applyAlignment="1">
      <alignment vertical="center"/>
    </xf>
    <xf numFmtId="0" fontId="2" fillId="4" borderId="0" xfId="0" applyFont="1" applyFill="1" applyBorder="1" applyAlignment="1">
      <alignment vertical="center"/>
    </xf>
    <xf numFmtId="165" fontId="5" fillId="0" borderId="0" xfId="0" applyNumberFormat="1" applyFont="1" applyBorder="1" applyAlignment="1">
      <alignment horizontal="right" vertical="center"/>
    </xf>
    <xf numFmtId="165" fontId="5" fillId="0" borderId="9" xfId="2" applyNumberFormat="1" applyFont="1" applyFill="1" applyBorder="1" applyAlignment="1">
      <alignment horizontal="right" vertical="center"/>
    </xf>
    <xf numFmtId="0" fontId="2" fillId="0" borderId="9" xfId="0" applyFont="1" applyBorder="1" applyAlignment="1">
      <alignment vertical="center"/>
    </xf>
    <xf numFmtId="165" fontId="2" fillId="4" borderId="9" xfId="2" applyNumberFormat="1" applyFont="1" applyFill="1" applyBorder="1" applyAlignment="1">
      <alignment horizontal="right" vertical="center"/>
    </xf>
    <xf numFmtId="0" fontId="2" fillId="0" borderId="9" xfId="0" applyFont="1" applyBorder="1" applyAlignment="1">
      <alignment horizontal="right" vertical="center"/>
    </xf>
    <xf numFmtId="166" fontId="2" fillId="0" borderId="9" xfId="2" applyNumberFormat="1" applyFont="1" applyFill="1" applyBorder="1" applyAlignment="1">
      <alignment horizontal="right" vertical="center"/>
    </xf>
    <xf numFmtId="165" fontId="2" fillId="0" borderId="9" xfId="2" applyNumberFormat="1" applyFont="1" applyBorder="1" applyAlignment="1">
      <alignment horizontal="right" vertical="center"/>
    </xf>
    <xf numFmtId="165" fontId="5" fillId="0" borderId="9" xfId="0" applyNumberFormat="1" applyFont="1" applyBorder="1" applyAlignment="1">
      <alignment horizontal="right" vertical="center"/>
    </xf>
    <xf numFmtId="166" fontId="5" fillId="0" borderId="9" xfId="0" applyNumberFormat="1" applyFont="1" applyBorder="1" applyAlignment="1">
      <alignment horizontal="right" vertical="center"/>
    </xf>
    <xf numFmtId="9" fontId="2" fillId="4" borderId="9" xfId="2" applyFont="1" applyFill="1" applyBorder="1" applyAlignment="1">
      <alignment horizontal="right" vertical="center"/>
    </xf>
    <xf numFmtId="166" fontId="2" fillId="4" borderId="9" xfId="2" applyNumberFormat="1" applyFont="1" applyFill="1" applyBorder="1" applyAlignment="1">
      <alignment horizontal="right" vertical="center"/>
    </xf>
    <xf numFmtId="3" fontId="2" fillId="4" borderId="9" xfId="1" applyNumberFormat="1" applyFont="1" applyFill="1" applyBorder="1" applyAlignment="1">
      <alignment horizontal="right" vertical="center"/>
    </xf>
    <xf numFmtId="3" fontId="2" fillId="0" borderId="9" xfId="1" applyNumberFormat="1" applyFont="1" applyBorder="1" applyAlignment="1">
      <alignment horizontal="right" vertical="center"/>
    </xf>
    <xf numFmtId="3" fontId="2" fillId="0" borderId="9" xfId="0" applyNumberFormat="1" applyFont="1" applyBorder="1" applyAlignment="1">
      <alignment horizontal="right" vertical="center"/>
    </xf>
    <xf numFmtId="3" fontId="5" fillId="0" borderId="9" xfId="0" applyNumberFormat="1" applyFont="1" applyBorder="1" applyAlignment="1">
      <alignment horizontal="right" vertical="center"/>
    </xf>
    <xf numFmtId="0" fontId="5" fillId="0" borderId="9" xfId="0" applyFont="1" applyBorder="1" applyAlignment="1">
      <alignment horizontal="right" vertical="center"/>
    </xf>
    <xf numFmtId="164" fontId="2" fillId="0" borderId="9" xfId="1" applyNumberFormat="1" applyFont="1" applyFill="1" applyBorder="1" applyAlignment="1">
      <alignment horizontal="right" vertical="center"/>
    </xf>
    <xf numFmtId="9" fontId="2" fillId="0" borderId="9" xfId="1" applyNumberFormat="1" applyFont="1" applyFill="1" applyBorder="1" applyAlignment="1">
      <alignment horizontal="right" vertical="center"/>
    </xf>
    <xf numFmtId="20" fontId="5" fillId="0" borderId="9" xfId="2" quotePrefix="1" applyNumberFormat="1" applyFont="1" applyFill="1" applyBorder="1" applyAlignment="1">
      <alignment horizontal="right" vertical="center"/>
    </xf>
    <xf numFmtId="9" fontId="5" fillId="0" borderId="9" xfId="2" quotePrefix="1" applyFont="1" applyFill="1" applyBorder="1" applyAlignment="1">
      <alignment horizontal="right" vertical="center"/>
    </xf>
    <xf numFmtId="9" fontId="2" fillId="0" borderId="9" xfId="2" applyFont="1" applyFill="1" applyBorder="1" applyAlignment="1">
      <alignment horizontal="right" vertical="center"/>
    </xf>
    <xf numFmtId="47" fontId="2" fillId="0" borderId="9" xfId="0" quotePrefix="1" applyNumberFormat="1" applyFont="1" applyBorder="1" applyAlignment="1">
      <alignment horizontal="right" vertical="center"/>
    </xf>
    <xf numFmtId="165" fontId="2" fillId="0" borderId="9" xfId="0" applyNumberFormat="1" applyFont="1" applyBorder="1" applyAlignment="1">
      <alignment horizontal="right" vertical="center"/>
    </xf>
    <xf numFmtId="166" fontId="2" fillId="0" borderId="9" xfId="0" quotePrefix="1" applyNumberFormat="1" applyFont="1" applyBorder="1" applyAlignment="1">
      <alignment horizontal="right" vertical="center"/>
    </xf>
    <xf numFmtId="2" fontId="5" fillId="0" borderId="9" xfId="0" applyNumberFormat="1" applyFont="1" applyBorder="1" applyAlignment="1">
      <alignment horizontal="right" vertical="center"/>
    </xf>
    <xf numFmtId="167" fontId="5" fillId="0" borderId="9" xfId="0" applyNumberFormat="1" applyFont="1" applyBorder="1" applyAlignment="1">
      <alignment horizontal="right" vertical="center"/>
    </xf>
    <xf numFmtId="0" fontId="2" fillId="0" borderId="9" xfId="0" applyFont="1" applyBorder="1" applyAlignment="1">
      <alignment horizontal="right"/>
    </xf>
    <xf numFmtId="0" fontId="2" fillId="2" borderId="10" xfId="0" applyFont="1" applyFill="1" applyBorder="1" applyAlignment="1">
      <alignment vertical="center"/>
    </xf>
    <xf numFmtId="0" fontId="3" fillId="3" borderId="10" xfId="0" applyFont="1" applyFill="1" applyBorder="1" applyAlignment="1">
      <alignment horizontal="right" vertical="center" wrapText="1"/>
    </xf>
    <xf numFmtId="3" fontId="2" fillId="0" borderId="9" xfId="0" applyNumberFormat="1" applyFont="1" applyBorder="1" applyAlignment="1">
      <alignment horizontal="right"/>
    </xf>
    <xf numFmtId="3" fontId="2" fillId="0" borderId="0" xfId="1" applyNumberFormat="1" applyFont="1" applyBorder="1" applyAlignment="1">
      <alignment horizontal="right"/>
    </xf>
    <xf numFmtId="0" fontId="4" fillId="0" borderId="10" xfId="0" applyFont="1" applyBorder="1" applyAlignment="1">
      <alignment vertical="center"/>
    </xf>
    <xf numFmtId="0" fontId="2" fillId="0" borderId="11" xfId="0" applyFont="1" applyBorder="1" applyAlignment="1">
      <alignment horizontal="right"/>
    </xf>
    <xf numFmtId="0" fontId="2" fillId="0" borderId="10" xfId="0" applyFont="1" applyBorder="1" applyAlignment="1">
      <alignment horizontal="right"/>
    </xf>
    <xf numFmtId="1" fontId="2" fillId="0" borderId="10" xfId="2" applyNumberFormat="1" applyFont="1" applyFill="1" applyBorder="1" applyAlignment="1">
      <alignment horizontal="right" vertical="center"/>
    </xf>
    <xf numFmtId="166" fontId="2" fillId="0" borderId="10" xfId="2" applyNumberFormat="1" applyFont="1" applyFill="1" applyBorder="1" applyAlignment="1">
      <alignment horizontal="right" vertical="center"/>
    </xf>
    <xf numFmtId="0" fontId="2" fillId="0" borderId="4" xfId="0" applyFont="1" applyFill="1" applyBorder="1" applyAlignment="1">
      <alignment vertical="center"/>
    </xf>
    <xf numFmtId="0" fontId="4" fillId="0" borderId="0" xfId="0" applyFont="1" applyFill="1" applyAlignment="1">
      <alignment horizontal="left" vertical="center"/>
    </xf>
    <xf numFmtId="0" fontId="2" fillId="0" borderId="0" xfId="0" applyFont="1" applyFill="1" applyAlignment="1">
      <alignment horizontal="left" vertical="center"/>
    </xf>
    <xf numFmtId="9" fontId="5" fillId="0" borderId="9" xfId="0" applyNumberFormat="1" applyFont="1" applyFill="1" applyBorder="1"/>
    <xf numFmtId="0" fontId="2" fillId="0" borderId="5" xfId="0" applyFont="1" applyFill="1" applyBorder="1" applyAlignment="1">
      <alignment horizontal="left" vertical="center"/>
    </xf>
    <xf numFmtId="10" fontId="2" fillId="0" borderId="0" xfId="2" applyNumberFormat="1" applyFont="1" applyFill="1" applyBorder="1" applyAlignment="1">
      <alignment horizontal="right" vertical="center"/>
    </xf>
    <xf numFmtId="10" fontId="4" fillId="0" borderId="5" xfId="2" applyNumberFormat="1" applyFont="1" applyFill="1" applyBorder="1" applyAlignment="1">
      <alignment vertical="center"/>
    </xf>
    <xf numFmtId="0" fontId="4" fillId="0" borderId="5" xfId="0" applyFont="1" applyFill="1" applyBorder="1" applyAlignment="1">
      <alignment horizontal="left" vertical="center"/>
    </xf>
    <xf numFmtId="167" fontId="5" fillId="0" borderId="4" xfId="0" applyNumberFormat="1" applyFont="1" applyBorder="1" applyAlignment="1">
      <alignment horizontal="right" vertical="center"/>
    </xf>
    <xf numFmtId="0" fontId="5" fillId="0" borderId="7" xfId="0" applyFont="1" applyBorder="1" applyAlignment="1">
      <alignment horizontal="right"/>
    </xf>
    <xf numFmtId="9" fontId="5" fillId="0" borderId="9" xfId="2" quotePrefix="1" applyNumberFormat="1" applyFont="1" applyFill="1" applyBorder="1" applyAlignment="1">
      <alignment horizontal="right" vertical="center"/>
    </xf>
    <xf numFmtId="47" fontId="2" fillId="0" borderId="9" xfId="2" applyNumberFormat="1" applyFont="1" applyBorder="1" applyAlignment="1">
      <alignment horizontal="right" vertical="center"/>
    </xf>
    <xf numFmtId="47" fontId="5" fillId="0" borderId="9" xfId="2" quotePrefix="1" applyNumberFormat="1" applyFont="1" applyFill="1" applyBorder="1" applyAlignment="1">
      <alignment horizontal="right" vertical="center"/>
    </xf>
    <xf numFmtId="47" fontId="2" fillId="0" borderId="9" xfId="2" applyNumberFormat="1" applyFont="1" applyFill="1" applyBorder="1" applyAlignment="1">
      <alignment horizontal="right" vertical="center"/>
    </xf>
    <xf numFmtId="9" fontId="2" fillId="0" borderId="9" xfId="0" quotePrefix="1" applyNumberFormat="1" applyFont="1" applyBorder="1" applyAlignment="1">
      <alignment horizontal="right" vertical="center"/>
    </xf>
    <xf numFmtId="0" fontId="5" fillId="0" borderId="9" xfId="2" applyNumberFormat="1" applyFont="1" applyFill="1" applyBorder="1" applyAlignment="1">
      <alignment horizontal="right" vertical="center"/>
    </xf>
    <xf numFmtId="20" fontId="5" fillId="0" borderId="0" xfId="0" quotePrefix="1" applyNumberFormat="1" applyFont="1" applyAlignment="1">
      <alignment horizontal="right" vertical="center"/>
    </xf>
    <xf numFmtId="20" fontId="2" fillId="0" borderId="0" xfId="0" applyNumberFormat="1" applyFont="1" applyAlignment="1">
      <alignment horizontal="right"/>
    </xf>
    <xf numFmtId="47" fontId="2" fillId="0" borderId="0" xfId="0" applyNumberFormat="1" applyFont="1" applyAlignment="1">
      <alignment horizontal="right"/>
    </xf>
    <xf numFmtId="47" fontId="2" fillId="0" borderId="0" xfId="2" quotePrefix="1" applyNumberFormat="1" applyFont="1" applyFill="1" applyBorder="1" applyAlignment="1">
      <alignment horizontal="right" vertical="center"/>
    </xf>
    <xf numFmtId="9" fontId="2" fillId="0" borderId="0" xfId="0" applyNumberFormat="1" applyFont="1" applyAlignment="1">
      <alignment horizontal="right" vertical="center"/>
    </xf>
    <xf numFmtId="9" fontId="2" fillId="0" borderId="0" xfId="0" quotePrefix="1" applyNumberFormat="1" applyFont="1" applyAlignment="1">
      <alignment horizontal="right" vertical="center"/>
    </xf>
    <xf numFmtId="47" fontId="2" fillId="0" borderId="0" xfId="2" applyNumberFormat="1" applyFont="1" applyBorder="1" applyAlignment="1">
      <alignment horizontal="right" vertical="center"/>
    </xf>
    <xf numFmtId="47" fontId="2" fillId="0" borderId="0" xfId="2" applyNumberFormat="1" applyFont="1" applyFill="1" applyBorder="1" applyAlignment="1">
      <alignment horizontal="right" vertical="center"/>
    </xf>
    <xf numFmtId="0" fontId="2" fillId="0" borderId="0" xfId="0" applyFont="1" applyAlignment="1">
      <alignment horizontal="left" vertical="top" wrapText="1"/>
    </xf>
  </cellXfs>
  <cellStyles count="3">
    <cellStyle name="Comma" xfId="1" builtinId="3"/>
    <cellStyle name="Normal" xfId="0" builtinId="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externalLink" Target="externalLinks/externalLink1.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6236</xdr:colOff>
      <xdr:row>0</xdr:row>
      <xdr:rowOff>13854</xdr:rowOff>
    </xdr:from>
    <xdr:to>
      <xdr:col>1</xdr:col>
      <xdr:colOff>944187</xdr:colOff>
      <xdr:row>3</xdr:row>
      <xdr:rowOff>181244</xdr:rowOff>
    </xdr:to>
    <xdr:pic>
      <xdr:nvPicPr>
        <xdr:cNvPr id="2" name="Picture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236" y="13854"/>
          <a:ext cx="1059871" cy="73889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15761</xdr:colOff>
      <xdr:row>0</xdr:row>
      <xdr:rowOff>4329</xdr:rowOff>
    </xdr:from>
    <xdr:to>
      <xdr:col>1</xdr:col>
      <xdr:colOff>950537</xdr:colOff>
      <xdr:row>3</xdr:row>
      <xdr:rowOff>168544</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5761" y="4329"/>
          <a:ext cx="1058601" cy="73571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6236</xdr:colOff>
      <xdr:row>0</xdr:row>
      <xdr:rowOff>13854</xdr:rowOff>
    </xdr:from>
    <xdr:to>
      <xdr:col>1</xdr:col>
      <xdr:colOff>944187</xdr:colOff>
      <xdr:row>3</xdr:row>
      <xdr:rowOff>181244</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236" y="13854"/>
          <a:ext cx="1061776" cy="73571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SR2024%20People%20Indicators%20template_2024050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so FY22 to FY24"/>
      <sheetName val="Executives female %"/>
      <sheetName val="Age Mix by employee category"/>
      <sheetName val="PEOPLE FY18 - Training only"/>
      <sheetName val="ENV FY19"/>
    </sheetNames>
    <sheetDataSet>
      <sheetData sheetId="0">
        <row r="9">
          <cell r="C9">
            <v>8817</v>
          </cell>
          <cell r="F9">
            <v>4525</v>
          </cell>
          <cell r="I9">
            <v>13342</v>
          </cell>
        </row>
        <row r="10">
          <cell r="C10">
            <v>4411</v>
          </cell>
          <cell r="F10">
            <v>2191</v>
          </cell>
          <cell r="I10">
            <v>6602</v>
          </cell>
        </row>
        <row r="11">
          <cell r="C11">
            <v>13228</v>
          </cell>
          <cell r="F11">
            <v>6716</v>
          </cell>
          <cell r="I11">
            <v>19944</v>
          </cell>
        </row>
        <row r="14">
          <cell r="C14">
            <v>7667</v>
          </cell>
          <cell r="F14">
            <v>4480</v>
          </cell>
          <cell r="I14">
            <v>12147</v>
          </cell>
        </row>
        <row r="15">
          <cell r="C15">
            <v>1150</v>
          </cell>
          <cell r="F15">
            <v>45</v>
          </cell>
          <cell r="I15">
            <v>1195</v>
          </cell>
        </row>
        <row r="16">
          <cell r="C16">
            <v>3896</v>
          </cell>
          <cell r="F16">
            <v>2149</v>
          </cell>
          <cell r="I16">
            <v>6045</v>
          </cell>
        </row>
        <row r="17">
          <cell r="C17">
            <v>515</v>
          </cell>
          <cell r="F17">
            <v>42</v>
          </cell>
          <cell r="I17">
            <v>557</v>
          </cell>
        </row>
        <row r="20">
          <cell r="C20">
            <v>8804</v>
          </cell>
          <cell r="F20">
            <v>3940</v>
          </cell>
          <cell r="I20">
            <v>12744</v>
          </cell>
        </row>
        <row r="21">
          <cell r="C21">
            <v>13</v>
          </cell>
          <cell r="F21">
            <v>586</v>
          </cell>
          <cell r="I21">
            <v>599</v>
          </cell>
        </row>
        <row r="22">
          <cell r="C22">
            <v>4393</v>
          </cell>
          <cell r="F22">
            <v>1739</v>
          </cell>
          <cell r="I22">
            <v>6132</v>
          </cell>
        </row>
        <row r="23">
          <cell r="C23">
            <v>18</v>
          </cell>
          <cell r="F23">
            <v>453</v>
          </cell>
          <cell r="I23">
            <v>471</v>
          </cell>
        </row>
        <row r="26">
          <cell r="C26">
            <v>110</v>
          </cell>
          <cell r="F26">
            <v>379</v>
          </cell>
          <cell r="I26">
            <v>489</v>
          </cell>
        </row>
        <row r="27">
          <cell r="C27">
            <v>59</v>
          </cell>
          <cell r="F27">
            <v>238</v>
          </cell>
          <cell r="I27">
            <v>297</v>
          </cell>
        </row>
        <row r="28">
          <cell r="C28">
            <v>51</v>
          </cell>
          <cell r="F28">
            <v>141</v>
          </cell>
          <cell r="I28">
            <v>192</v>
          </cell>
        </row>
        <row r="29">
          <cell r="C29">
            <v>11691</v>
          </cell>
          <cell r="F29">
            <v>185734</v>
          </cell>
          <cell r="I29">
            <v>197425</v>
          </cell>
        </row>
        <row r="30">
          <cell r="C30">
            <v>6513</v>
          </cell>
          <cell r="F30">
            <v>118648</v>
          </cell>
          <cell r="I30">
            <v>125161</v>
          </cell>
        </row>
        <row r="31">
          <cell r="C31">
            <v>5178</v>
          </cell>
          <cell r="F31">
            <v>67086</v>
          </cell>
          <cell r="I31">
            <v>72264</v>
          </cell>
        </row>
        <row r="34">
          <cell r="C34">
            <v>0.1956</v>
          </cell>
          <cell r="F34">
            <v>0.2276</v>
          </cell>
          <cell r="I34">
            <v>0.2064</v>
          </cell>
        </row>
        <row r="35">
          <cell r="C35">
            <v>0.59279999999999999</v>
          </cell>
          <cell r="F35">
            <v>0.53739999999999999</v>
          </cell>
          <cell r="I35">
            <v>0.57410000000000005</v>
          </cell>
        </row>
        <row r="36">
          <cell r="C36">
            <v>0.21160000000000001</v>
          </cell>
          <cell r="F36">
            <v>0.23499999999999999</v>
          </cell>
          <cell r="I36">
            <v>0.2195</v>
          </cell>
        </row>
        <row r="38">
          <cell r="C38">
            <v>0.25359853441507457</v>
          </cell>
          <cell r="F38">
            <v>0.74109792284866471</v>
          </cell>
          <cell r="I38">
            <v>0.38073128264654671</v>
          </cell>
        </row>
        <row r="39">
          <cell r="C39">
            <v>0.47814708191572886</v>
          </cell>
          <cell r="F39">
            <v>0.20548961424332343</v>
          </cell>
          <cell r="I39">
            <v>0.40704198104082029</v>
          </cell>
        </row>
        <row r="40">
          <cell r="C40">
            <v>0.26825438366919657</v>
          </cell>
          <cell r="F40">
            <v>5.3412462908011868E-2</v>
          </cell>
          <cell r="I40">
            <v>0.212226736312633</v>
          </cell>
        </row>
        <row r="42">
          <cell r="C42">
            <v>0.19515429122468658</v>
          </cell>
          <cell r="F42">
            <v>0.11461505002174859</v>
          </cell>
          <cell r="I42">
            <v>0.16643400031022182</v>
          </cell>
        </row>
        <row r="43">
          <cell r="C43">
            <v>0.6535679845708775</v>
          </cell>
          <cell r="F43">
            <v>0.61678990865593741</v>
          </cell>
          <cell r="I43">
            <v>0.64045292384054597</v>
          </cell>
        </row>
        <row r="44">
          <cell r="C44">
            <v>0.15127772420443586</v>
          </cell>
          <cell r="F44">
            <v>0.26859504132231404</v>
          </cell>
          <cell r="I44">
            <v>0.19311307584923221</v>
          </cell>
        </row>
        <row r="46">
          <cell r="C46">
            <v>0</v>
          </cell>
          <cell r="F46">
            <v>4.30416068866571E-3</v>
          </cell>
          <cell r="I46">
            <v>1.8192844147968466E-3</v>
          </cell>
        </row>
        <row r="47">
          <cell r="C47">
            <v>0.57563025210084029</v>
          </cell>
          <cell r="F47">
            <v>0.65997130559540884</v>
          </cell>
          <cell r="I47">
            <v>0.6112795633717405</v>
          </cell>
        </row>
        <row r="48">
          <cell r="C48">
            <v>0.42436974789915966</v>
          </cell>
          <cell r="F48">
            <v>0.33572453371592542</v>
          </cell>
          <cell r="I48">
            <v>0.38690115221346272</v>
          </cell>
        </row>
        <row r="50">
          <cell r="C50">
            <v>0</v>
          </cell>
          <cell r="F50">
            <v>0</v>
          </cell>
          <cell r="I50">
            <v>0</v>
          </cell>
        </row>
        <row r="51">
          <cell r="C51">
            <v>0.27672955974842767</v>
          </cell>
          <cell r="F51">
            <v>0.50700000000000001</v>
          </cell>
          <cell r="I51">
            <v>0.34899999999999998</v>
          </cell>
        </row>
        <row r="52">
          <cell r="C52">
            <v>0.72327044025157228</v>
          </cell>
          <cell r="F52">
            <v>0.49299999999999999</v>
          </cell>
          <cell r="I52">
            <v>0.65100000000000002</v>
          </cell>
        </row>
        <row r="55">
          <cell r="C55">
            <v>0.38</v>
          </cell>
          <cell r="F55">
            <v>0.38</v>
          </cell>
          <cell r="I55">
            <v>0.38</v>
          </cell>
        </row>
        <row r="56">
          <cell r="C56">
            <v>0.31</v>
          </cell>
          <cell r="F56">
            <v>0.32</v>
          </cell>
          <cell r="I56">
            <v>0.31</v>
          </cell>
        </row>
        <row r="57">
          <cell r="C57">
            <v>0.32673267326732675</v>
          </cell>
          <cell r="F57">
            <v>0.27202072538860106</v>
          </cell>
          <cell r="I57">
            <v>0.31</v>
          </cell>
        </row>
        <row r="58">
          <cell r="C58">
            <v>0.33</v>
          </cell>
          <cell r="F58">
            <v>0.28000000000000003</v>
          </cell>
          <cell r="I58">
            <v>0.31</v>
          </cell>
        </row>
        <row r="59">
          <cell r="C59">
            <v>0.33</v>
          </cell>
          <cell r="F59">
            <v>0.19</v>
          </cell>
          <cell r="I59">
            <v>0.28000000000000003</v>
          </cell>
        </row>
        <row r="61">
          <cell r="C61" t="str">
            <v>1 : 1</v>
          </cell>
          <cell r="F61" t="str">
            <v>1 : 0.94</v>
          </cell>
          <cell r="I61" t="str">
            <v>1 : 0.97</v>
          </cell>
          <cell r="J61" t="str">
            <v>1 : 0.97</v>
          </cell>
        </row>
        <row r="62">
          <cell r="C62" t="str">
            <v>0.93 : 1</v>
          </cell>
          <cell r="F62" t="str">
            <v>0.92 : 1</v>
          </cell>
          <cell r="G62" t="str">
            <v>0.91 : 1</v>
          </cell>
          <cell r="I62" t="str">
            <v>0.92 : 1</v>
          </cell>
          <cell r="J62" t="str">
            <v>0.92 : 1</v>
          </cell>
        </row>
        <row r="63">
          <cell r="C63" t="str">
            <v>0.93 :1</v>
          </cell>
          <cell r="F63" t="str">
            <v>1 : 1</v>
          </cell>
          <cell r="G63" t="str">
            <v>1 :1</v>
          </cell>
          <cell r="I63" t="str">
            <v>0.96 : 1</v>
          </cell>
          <cell r="J63" t="str">
            <v>0.96 : 1</v>
          </cell>
        </row>
        <row r="65">
          <cell r="C65" t="str">
            <v>1 : 1</v>
          </cell>
          <cell r="F65" t="str">
            <v>1 : 0.92</v>
          </cell>
          <cell r="I65" t="str">
            <v>1 : 0.95</v>
          </cell>
          <cell r="J65" t="str">
            <v>1 : 0.98</v>
          </cell>
        </row>
        <row r="66">
          <cell r="C66" t="str">
            <v>0.91 : 1</v>
          </cell>
          <cell r="F66" t="str">
            <v>0.90 : 1</v>
          </cell>
          <cell r="G66" t="str">
            <v>0.89 : 1</v>
          </cell>
          <cell r="I66" t="str">
            <v>0.90 : 1</v>
          </cell>
          <cell r="J66" t="str">
            <v>0.90 : 1</v>
          </cell>
        </row>
        <row r="67">
          <cell r="C67" t="str">
            <v>0.93 : 1</v>
          </cell>
          <cell r="F67" t="str">
            <v>0.99 : 1</v>
          </cell>
          <cell r="G67" t="str">
            <v>1 : 1</v>
          </cell>
          <cell r="I67" t="str">
            <v>0.96 : 1</v>
          </cell>
        </row>
        <row r="69">
          <cell r="C69" t="str">
            <v>1 : 0.97</v>
          </cell>
          <cell r="F69" t="str">
            <v>1 : 0.85</v>
          </cell>
          <cell r="I69" t="str">
            <v>1 : 0.92</v>
          </cell>
          <cell r="J69" t="str">
            <v>1 : 0.88</v>
          </cell>
        </row>
        <row r="70">
          <cell r="C70" t="str">
            <v>0.96 : 1</v>
          </cell>
          <cell r="F70" t="str">
            <v>0.86 : 1</v>
          </cell>
          <cell r="G70" t="str">
            <v>0.85 : 1</v>
          </cell>
          <cell r="I70" t="str">
            <v>0.91 : 1</v>
          </cell>
          <cell r="J70" t="str">
            <v>0.89 : 1</v>
          </cell>
        </row>
        <row r="71">
          <cell r="C71" t="str">
            <v>1 : 0.97</v>
          </cell>
          <cell r="F71" t="str">
            <v>0.97 : 1</v>
          </cell>
          <cell r="G71" t="str">
            <v>0.93 : 1</v>
          </cell>
          <cell r="I71" t="str">
            <v>1 : 0.99</v>
          </cell>
          <cell r="J71" t="str">
            <v>0.97 : 1</v>
          </cell>
        </row>
        <row r="73">
          <cell r="C73" t="str">
            <v>1 : 0.97</v>
          </cell>
          <cell r="F73" t="str">
            <v>1 : 0.94</v>
          </cell>
          <cell r="I73" t="str">
            <v>1 : 0.95</v>
          </cell>
          <cell r="J73" t="str">
            <v>1 : 0.88</v>
          </cell>
        </row>
        <row r="74">
          <cell r="C74" t="str">
            <v>0.97 : 1</v>
          </cell>
          <cell r="F74" t="str">
            <v>0.89 : 1</v>
          </cell>
          <cell r="G74" t="str">
            <v>0.81 : 1</v>
          </cell>
          <cell r="I74" t="str">
            <v>0.92 : 1</v>
          </cell>
          <cell r="J74" t="str">
            <v>0.88 : 1</v>
          </cell>
        </row>
        <row r="75">
          <cell r="C75" t="str">
            <v>1 : 0.99</v>
          </cell>
          <cell r="F75" t="str">
            <v>0.95 : 1</v>
          </cell>
          <cell r="G75" t="str">
            <v>0.89 : 1</v>
          </cell>
          <cell r="I75" t="str">
            <v>0.98 : 1</v>
          </cell>
          <cell r="J75" t="str">
            <v>0.94 : 1</v>
          </cell>
        </row>
        <row r="76">
          <cell r="C76">
            <v>0.1502</v>
          </cell>
          <cell r="F76">
            <v>0.15090000000000001</v>
          </cell>
          <cell r="I76">
            <v>0.15049999999999999</v>
          </cell>
        </row>
        <row r="78">
          <cell r="C78">
            <v>7.2700000000000001E-2</v>
          </cell>
          <cell r="F78">
            <v>8.6199999999999999E-2</v>
          </cell>
          <cell r="I78">
            <v>7.7299999999999994E-2</v>
          </cell>
        </row>
        <row r="79">
          <cell r="C79">
            <v>6.83E-2</v>
          </cell>
          <cell r="F79">
            <v>5.5100000000000003E-2</v>
          </cell>
          <cell r="I79">
            <v>6.3899999999999998E-2</v>
          </cell>
        </row>
        <row r="80">
          <cell r="C80">
            <v>9.1000000000000004E-3</v>
          </cell>
          <cell r="F80">
            <v>9.7000000000000003E-3</v>
          </cell>
          <cell r="I80">
            <v>9.2999999999999992E-3</v>
          </cell>
        </row>
        <row r="83">
          <cell r="C83">
            <v>0.10730000000000001</v>
          </cell>
          <cell r="F83">
            <v>9.0999999999999998E-2</v>
          </cell>
          <cell r="I83">
            <v>0.10199999999999999</v>
          </cell>
        </row>
        <row r="84">
          <cell r="C84">
            <v>4.2900000000000001E-2</v>
          </cell>
          <cell r="F84">
            <v>5.9200000000000003E-2</v>
          </cell>
          <cell r="I84">
            <v>4.8399999999999999E-2</v>
          </cell>
        </row>
        <row r="86">
          <cell r="C86">
            <v>0.1426</v>
          </cell>
          <cell r="F86">
            <v>0.1484</v>
          </cell>
          <cell r="I86">
            <v>0.14399999999999999</v>
          </cell>
        </row>
        <row r="89">
          <cell r="C89">
            <v>3.9800000000000002E-2</v>
          </cell>
          <cell r="F89">
            <v>8.1299999999999997E-2</v>
          </cell>
          <cell r="I89">
            <v>5.3699999999999998E-2</v>
          </cell>
        </row>
        <row r="90">
          <cell r="C90">
            <v>3.5999999999999999E-3</v>
          </cell>
          <cell r="F90">
            <v>2.1700000000000001E-2</v>
          </cell>
          <cell r="I90">
            <v>9.7000000000000003E-3</v>
          </cell>
        </row>
        <row r="92">
          <cell r="C92">
            <v>7.8799999999999995E-2</v>
          </cell>
          <cell r="F92">
            <v>5.3900000000000003E-2</v>
          </cell>
          <cell r="I92">
            <v>7.0400000000000004E-2</v>
          </cell>
        </row>
        <row r="93">
          <cell r="C93">
            <v>6.3E-3</v>
          </cell>
          <cell r="F93">
            <v>8.0100000000000005E-2</v>
          </cell>
          <cell r="I93">
            <v>3.1099999999999999E-2</v>
          </cell>
        </row>
        <row r="95">
          <cell r="C95">
            <v>2.4E-2</v>
          </cell>
          <cell r="F95">
            <v>1.32E-2</v>
          </cell>
          <cell r="I95">
            <v>2.0400000000000001E-2</v>
          </cell>
        </row>
        <row r="96">
          <cell r="C96">
            <v>3.7000000000000002E-3</v>
          </cell>
          <cell r="F96">
            <v>4.3200000000000002E-2</v>
          </cell>
          <cell r="I96">
            <v>1.7000000000000001E-2</v>
          </cell>
        </row>
        <row r="99">
          <cell r="C99">
            <v>9.2100000000000001E-2</v>
          </cell>
          <cell r="F99">
            <v>8.6900000000000005E-2</v>
          </cell>
          <cell r="I99">
            <v>9.0300000000000005E-2</v>
          </cell>
        </row>
        <row r="100">
          <cell r="C100">
            <v>8.8999999999999999E-3</v>
          </cell>
          <cell r="F100">
            <v>9.8400000000000001E-2</v>
          </cell>
          <cell r="I100">
            <v>3.9100000000000003E-2</v>
          </cell>
        </row>
        <row r="102">
          <cell r="C102">
            <v>5.0500000000000003E-2</v>
          </cell>
          <cell r="F102">
            <v>6.1499999999999999E-2</v>
          </cell>
          <cell r="I102">
            <v>5.4199999999999998E-2</v>
          </cell>
        </row>
        <row r="103">
          <cell r="C103">
            <v>4.5999999999999999E-3</v>
          </cell>
          <cell r="F103">
            <v>4.6600000000000003E-2</v>
          </cell>
          <cell r="I103">
            <v>1.8800000000000001E-2</v>
          </cell>
        </row>
        <row r="104">
          <cell r="C104" t="str">
            <v>S$15.9</v>
          </cell>
          <cell r="F104" t="str">
            <v>A$4.8</v>
          </cell>
          <cell r="I104" t="str">
            <v>S$20.2</v>
          </cell>
        </row>
        <row r="105">
          <cell r="C105">
            <v>46.8</v>
          </cell>
          <cell r="F105">
            <v>27.1</v>
          </cell>
          <cell r="I105">
            <v>40.700000000000003</v>
          </cell>
        </row>
        <row r="107">
          <cell r="C107">
            <v>51.2</v>
          </cell>
          <cell r="F107">
            <v>26.2</v>
          </cell>
          <cell r="I107">
            <v>43.3</v>
          </cell>
        </row>
        <row r="108">
          <cell r="C108">
            <v>37.700000000000003</v>
          </cell>
          <cell r="F108">
            <v>29</v>
          </cell>
          <cell r="I108">
            <v>35.200000000000003</v>
          </cell>
        </row>
        <row r="110">
          <cell r="C110">
            <v>28.3</v>
          </cell>
          <cell r="F110">
            <v>30.4</v>
          </cell>
          <cell r="I110">
            <v>28.5</v>
          </cell>
        </row>
        <row r="111">
          <cell r="C111">
            <v>54.4</v>
          </cell>
          <cell r="F111">
            <v>26.6</v>
          </cell>
          <cell r="I111">
            <v>44.6</v>
          </cell>
        </row>
        <row r="112">
          <cell r="C112">
            <v>48.3</v>
          </cell>
          <cell r="F112">
            <v>28.1</v>
          </cell>
          <cell r="I112">
            <v>40</v>
          </cell>
        </row>
        <row r="114">
          <cell r="C114">
            <v>29.1</v>
          </cell>
          <cell r="F114">
            <v>11.8</v>
          </cell>
          <cell r="I114">
            <v>40.900000000000006</v>
          </cell>
        </row>
        <row r="115">
          <cell r="C115">
            <v>1.21</v>
          </cell>
          <cell r="F115">
            <v>3.87</v>
          </cell>
          <cell r="I115">
            <v>2.105</v>
          </cell>
        </row>
        <row r="116">
          <cell r="C116">
            <v>0.55000000000000004</v>
          </cell>
          <cell r="F116">
            <v>2.1976</v>
          </cell>
          <cell r="I116">
            <v>1.02</v>
          </cell>
        </row>
        <row r="117">
          <cell r="C117">
            <v>0.46</v>
          </cell>
          <cell r="F117">
            <v>2.1257000000000001</v>
          </cell>
          <cell r="I117">
            <v>1.1160000000000001</v>
          </cell>
        </row>
        <row r="118">
          <cell r="C118">
            <v>0.72</v>
          </cell>
          <cell r="F118">
            <v>2.23</v>
          </cell>
          <cell r="I118">
            <v>0.98299999999999998</v>
          </cell>
        </row>
        <row r="119">
          <cell r="C119">
            <v>3.41</v>
          </cell>
          <cell r="F119">
            <v>16.059999999999999</v>
          </cell>
          <cell r="I119">
            <v>7.07</v>
          </cell>
        </row>
        <row r="120">
          <cell r="C120">
            <v>1.7</v>
          </cell>
          <cell r="F120">
            <v>2.1</v>
          </cell>
          <cell r="I120">
            <v>5.6</v>
          </cell>
        </row>
        <row r="121">
          <cell r="C121">
            <v>6.9</v>
          </cell>
          <cell r="F121">
            <v>22.6</v>
          </cell>
          <cell r="I121">
            <v>7.8</v>
          </cell>
        </row>
        <row r="122">
          <cell r="C122">
            <v>0.02</v>
          </cell>
          <cell r="F122">
            <v>0.02</v>
          </cell>
          <cell r="I122">
            <v>0.02</v>
          </cell>
        </row>
        <row r="123">
          <cell r="C123">
            <v>2.1000000000000001E-2</v>
          </cell>
          <cell r="F123">
            <v>1.7000000000000001E-2</v>
          </cell>
          <cell r="I123">
            <v>0.02</v>
          </cell>
        </row>
        <row r="124">
          <cell r="C124">
            <v>2.9000000000000001E-2</v>
          </cell>
          <cell r="F124">
            <v>2.5000000000000001E-2</v>
          </cell>
          <cell r="I124">
            <v>2.8000000000000001E-2</v>
          </cell>
        </row>
        <row r="125">
          <cell r="C125">
            <v>0</v>
          </cell>
          <cell r="F125">
            <v>0</v>
          </cell>
          <cell r="I125">
            <v>0</v>
          </cell>
        </row>
        <row r="126">
          <cell r="C126">
            <v>0</v>
          </cell>
          <cell r="I126">
            <v>0</v>
          </cell>
        </row>
      </sheetData>
      <sheetData sheetId="1"/>
      <sheetData sheetId="2"/>
      <sheetData sheetId="3"/>
      <sheetData sheetId="4"/>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1.bin"/><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customProperty" Target="../customProperty3.bin"/><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157"/>
  <sheetViews>
    <sheetView showGridLines="0" tabSelected="1" zoomScale="90" zoomScaleNormal="90" workbookViewId="0">
      <selection activeCell="B8" sqref="B8"/>
    </sheetView>
  </sheetViews>
  <sheetFormatPr defaultColWidth="8.81640625" defaultRowHeight="12.75" customHeight="1" x14ac:dyDescent="0.35"/>
  <cols>
    <col min="1" max="1" width="1.81640625" style="4" customWidth="1"/>
    <col min="2" max="2" width="60.81640625" style="4" customWidth="1"/>
    <col min="3" max="3" width="23" style="4" customWidth="1"/>
    <col min="4" max="5" width="15.81640625" style="4" customWidth="1"/>
    <col min="6" max="6" width="16.453125" style="4" customWidth="1"/>
    <col min="7" max="8" width="15.81640625" style="4" customWidth="1"/>
    <col min="9" max="9" width="0.81640625" style="4" customWidth="1"/>
    <col min="10" max="16384" width="8.81640625" style="4"/>
  </cols>
  <sheetData>
    <row r="1" spans="1:9" ht="15" customHeight="1" x14ac:dyDescent="0.35">
      <c r="A1" s="1"/>
      <c r="B1" s="2"/>
      <c r="C1" s="2"/>
      <c r="D1" s="2"/>
      <c r="E1" s="2"/>
      <c r="F1" s="2"/>
      <c r="G1" s="2"/>
      <c r="H1" s="2"/>
      <c r="I1" s="3"/>
    </row>
    <row r="2" spans="1:9" ht="15" customHeight="1" x14ac:dyDescent="0.35">
      <c r="A2" s="5"/>
      <c r="C2" s="21" t="s">
        <v>0</v>
      </c>
      <c r="D2" s="21"/>
      <c r="E2" s="21"/>
      <c r="I2" s="6"/>
    </row>
    <row r="3" spans="1:9" ht="15" customHeight="1" x14ac:dyDescent="0.35">
      <c r="A3" s="5"/>
      <c r="I3" s="6"/>
    </row>
    <row r="4" spans="1:9" ht="15" customHeight="1" x14ac:dyDescent="0.35">
      <c r="A4" s="7"/>
      <c r="B4" s="8"/>
      <c r="C4" s="8"/>
      <c r="D4" s="8"/>
      <c r="E4" s="8"/>
      <c r="F4" s="8"/>
      <c r="G4" s="8"/>
      <c r="H4" s="8"/>
      <c r="I4" s="9"/>
    </row>
    <row r="5" spans="1:9" ht="15" customHeight="1" x14ac:dyDescent="0.35">
      <c r="A5" s="10"/>
      <c r="B5" s="11"/>
      <c r="C5" s="12"/>
      <c r="D5" s="12"/>
      <c r="E5" s="12"/>
      <c r="F5" s="12"/>
      <c r="G5" s="12"/>
      <c r="H5" s="12"/>
      <c r="I5" s="13"/>
    </row>
    <row r="6" spans="1:9" ht="15" customHeight="1" x14ac:dyDescent="0.35">
      <c r="A6" s="10"/>
      <c r="B6" s="22"/>
      <c r="C6" s="12" t="s">
        <v>1</v>
      </c>
      <c r="D6" s="12" t="s">
        <v>2</v>
      </c>
      <c r="E6" s="12" t="s">
        <v>3</v>
      </c>
      <c r="F6" s="12" t="s">
        <v>4</v>
      </c>
      <c r="G6" s="12" t="s">
        <v>5</v>
      </c>
      <c r="H6" s="12" t="s">
        <v>6</v>
      </c>
      <c r="I6" s="14"/>
    </row>
    <row r="7" spans="1:9" ht="15" customHeight="1" x14ac:dyDescent="0.35">
      <c r="A7" s="15"/>
      <c r="B7" s="234"/>
      <c r="C7" s="235"/>
      <c r="D7" s="235"/>
      <c r="E7" s="235"/>
      <c r="F7" s="235"/>
      <c r="G7" s="235"/>
      <c r="H7" s="235"/>
      <c r="I7" s="14"/>
    </row>
    <row r="8" spans="1:9" ht="15" customHeight="1" x14ac:dyDescent="0.25">
      <c r="A8" s="5"/>
      <c r="B8" s="17" t="s">
        <v>7</v>
      </c>
      <c r="C8" s="236">
        <f>'[1]Conso FY22 to FY24'!$I$11</f>
        <v>19944</v>
      </c>
      <c r="D8" s="189">
        <v>20532</v>
      </c>
      <c r="E8" s="189">
        <v>19464</v>
      </c>
      <c r="F8" s="237">
        <v>20078</v>
      </c>
      <c r="G8" s="237">
        <v>19808</v>
      </c>
      <c r="H8" s="182">
        <v>19624</v>
      </c>
      <c r="I8" s="156"/>
    </row>
    <row r="9" spans="1:9" ht="15" customHeight="1" x14ac:dyDescent="0.25">
      <c r="A9" s="5"/>
      <c r="B9" s="20" t="s">
        <v>8</v>
      </c>
      <c r="C9" s="183">
        <f>'[1]Conso FY22 to FY24'!$I$9</f>
        <v>13342</v>
      </c>
      <c r="D9" s="190">
        <v>13603</v>
      </c>
      <c r="E9" s="180">
        <v>12837</v>
      </c>
      <c r="F9" s="181">
        <v>13290</v>
      </c>
      <c r="G9" s="181">
        <v>13149</v>
      </c>
      <c r="H9" s="182">
        <v>12792</v>
      </c>
      <c r="I9" s="96"/>
    </row>
    <row r="10" spans="1:9" ht="15" customHeight="1" x14ac:dyDescent="0.25">
      <c r="A10" s="5"/>
      <c r="B10" s="20" t="s">
        <v>9</v>
      </c>
      <c r="C10" s="179">
        <f>'[1]Conso FY22 to FY24'!$I$10</f>
        <v>6602</v>
      </c>
      <c r="D10" s="191">
        <v>6929</v>
      </c>
      <c r="E10" s="178">
        <v>6627</v>
      </c>
      <c r="F10" s="178">
        <v>6788</v>
      </c>
      <c r="G10" s="181">
        <v>6659</v>
      </c>
      <c r="H10" s="182">
        <v>6832</v>
      </c>
      <c r="I10" s="96"/>
    </row>
    <row r="11" spans="1:9" ht="15" customHeight="1" x14ac:dyDescent="0.35">
      <c r="A11" s="25"/>
      <c r="B11" s="26"/>
      <c r="C11" s="218"/>
      <c r="D11" s="28"/>
      <c r="E11" s="28"/>
      <c r="F11" s="153"/>
      <c r="G11" s="153"/>
      <c r="H11" s="66"/>
      <c r="I11" s="97"/>
    </row>
    <row r="12" spans="1:9" ht="15" customHeight="1" x14ac:dyDescent="0.35">
      <c r="A12" s="5"/>
      <c r="B12" s="17" t="s">
        <v>10</v>
      </c>
      <c r="C12" s="219"/>
      <c r="D12" s="18"/>
      <c r="E12" s="18"/>
      <c r="F12" s="18"/>
      <c r="G12" s="18"/>
      <c r="H12" s="73"/>
      <c r="I12" s="96"/>
    </row>
    <row r="13" spans="1:9" ht="15" customHeight="1" x14ac:dyDescent="0.35">
      <c r="A13" s="5"/>
      <c r="B13" s="19" t="s">
        <v>11</v>
      </c>
      <c r="C13" s="220">
        <f>'[1]Conso FY22 to FY24'!$I$14</f>
        <v>12147</v>
      </c>
      <c r="D13" s="192">
        <v>12662</v>
      </c>
      <c r="E13" s="113">
        <v>11898</v>
      </c>
      <c r="F13" s="116">
        <v>12109</v>
      </c>
      <c r="G13" s="116">
        <v>11886</v>
      </c>
      <c r="H13" s="73">
        <v>12451</v>
      </c>
      <c r="I13" s="96"/>
    </row>
    <row r="14" spans="1:9" ht="15" customHeight="1" x14ac:dyDescent="0.35">
      <c r="A14" s="5"/>
      <c r="B14" s="19" t="s">
        <v>12</v>
      </c>
      <c r="C14" s="220">
        <f>'[1]Conso FY22 to FY24'!$I$15</f>
        <v>1195</v>
      </c>
      <c r="D14" s="193">
        <v>941</v>
      </c>
      <c r="E14" s="80">
        <v>939</v>
      </c>
      <c r="F14" s="116">
        <v>1181</v>
      </c>
      <c r="G14" s="116">
        <v>1263</v>
      </c>
      <c r="H14" s="73">
        <v>341</v>
      </c>
      <c r="I14" s="96"/>
    </row>
    <row r="15" spans="1:9" ht="15" customHeight="1" x14ac:dyDescent="0.35">
      <c r="A15" s="5"/>
      <c r="B15" s="19" t="s">
        <v>13</v>
      </c>
      <c r="C15" s="221">
        <f>'[1]Conso FY22 to FY24'!$I$16</f>
        <v>6045</v>
      </c>
      <c r="D15" s="194">
        <v>6387</v>
      </c>
      <c r="E15" s="114">
        <v>6018</v>
      </c>
      <c r="F15" s="116">
        <v>6059</v>
      </c>
      <c r="G15" s="116">
        <v>6050</v>
      </c>
      <c r="H15" s="73">
        <v>6724</v>
      </c>
      <c r="I15" s="96"/>
    </row>
    <row r="16" spans="1:9" ht="15" customHeight="1" x14ac:dyDescent="0.35">
      <c r="A16" s="5"/>
      <c r="B16" s="19" t="s">
        <v>14</v>
      </c>
      <c r="C16" s="221">
        <f>'[1]Conso FY22 to FY24'!$I$17</f>
        <v>557</v>
      </c>
      <c r="D16" s="195">
        <v>542</v>
      </c>
      <c r="E16" s="115">
        <v>609</v>
      </c>
      <c r="F16" s="116">
        <v>729</v>
      </c>
      <c r="G16" s="116">
        <v>609</v>
      </c>
      <c r="H16" s="73">
        <v>108</v>
      </c>
      <c r="I16" s="96"/>
    </row>
    <row r="17" spans="1:9" ht="15" customHeight="1" x14ac:dyDescent="0.35">
      <c r="A17" s="25"/>
      <c r="B17" s="29"/>
      <c r="C17" s="218"/>
      <c r="D17" s="28"/>
      <c r="E17" s="28"/>
      <c r="F17" s="28"/>
      <c r="G17" s="28"/>
      <c r="H17" s="66"/>
      <c r="I17" s="97"/>
    </row>
    <row r="18" spans="1:9" ht="15" customHeight="1" x14ac:dyDescent="0.35">
      <c r="A18" s="5"/>
      <c r="B18" s="24" t="s">
        <v>15</v>
      </c>
      <c r="C18" s="219"/>
      <c r="D18" s="18"/>
      <c r="E18" s="18"/>
      <c r="F18" s="18"/>
      <c r="G18" s="18"/>
      <c r="H18" s="73"/>
      <c r="I18" s="96"/>
    </row>
    <row r="19" spans="1:9" ht="15" customHeight="1" x14ac:dyDescent="0.35">
      <c r="A19" s="5"/>
      <c r="B19" s="19" t="s">
        <v>16</v>
      </c>
      <c r="C19" s="221">
        <f>'[1]Conso FY22 to FY24'!$I$20</f>
        <v>12744</v>
      </c>
      <c r="D19" s="194">
        <v>13004</v>
      </c>
      <c r="E19" s="114">
        <v>12316</v>
      </c>
      <c r="F19" s="18">
        <v>12735</v>
      </c>
      <c r="G19" s="18">
        <v>11318</v>
      </c>
      <c r="H19" s="73">
        <v>12497</v>
      </c>
      <c r="I19" s="96"/>
    </row>
    <row r="20" spans="1:9" ht="15" customHeight="1" x14ac:dyDescent="0.35">
      <c r="A20" s="5"/>
      <c r="B20" s="19" t="s">
        <v>17</v>
      </c>
      <c r="C20" s="221">
        <f>'[1]Conso FY22 to FY24'!$I$21</f>
        <v>599</v>
      </c>
      <c r="D20" s="195">
        <v>599</v>
      </c>
      <c r="E20" s="115">
        <v>521</v>
      </c>
      <c r="F20" s="18">
        <v>555</v>
      </c>
      <c r="G20" s="18">
        <v>639</v>
      </c>
      <c r="H20" s="73">
        <v>295</v>
      </c>
      <c r="I20" s="96"/>
    </row>
    <row r="21" spans="1:9" ht="15" customHeight="1" x14ac:dyDescent="0.35">
      <c r="A21" s="5"/>
      <c r="B21" s="19" t="s">
        <v>18</v>
      </c>
      <c r="C21" s="221">
        <f>'[1]Conso FY22 to FY24'!$I$22</f>
        <v>6132</v>
      </c>
      <c r="D21" s="194">
        <v>6427</v>
      </c>
      <c r="E21" s="114">
        <v>6166</v>
      </c>
      <c r="F21" s="18">
        <v>6270</v>
      </c>
      <c r="G21" s="18">
        <v>5513</v>
      </c>
      <c r="H21" s="73">
        <v>6305</v>
      </c>
      <c r="I21" s="96"/>
    </row>
    <row r="22" spans="1:9" ht="15" customHeight="1" x14ac:dyDescent="0.35">
      <c r="A22" s="5"/>
      <c r="B22" s="19" t="s">
        <v>19</v>
      </c>
      <c r="C22" s="221">
        <f>'[1]Conso FY22 to FY24'!$I$23</f>
        <v>471</v>
      </c>
      <c r="D22" s="195">
        <v>502</v>
      </c>
      <c r="E22" s="115">
        <v>461</v>
      </c>
      <c r="F22" s="18">
        <v>518</v>
      </c>
      <c r="G22" s="18">
        <v>586</v>
      </c>
      <c r="H22" s="73">
        <v>527</v>
      </c>
      <c r="I22" s="96"/>
    </row>
    <row r="23" spans="1:9" ht="15" customHeight="1" x14ac:dyDescent="0.35">
      <c r="A23" s="25"/>
      <c r="B23" s="26"/>
      <c r="C23" s="218"/>
      <c r="D23" s="28"/>
      <c r="E23" s="28"/>
      <c r="F23" s="28"/>
      <c r="G23" s="28"/>
      <c r="H23" s="28"/>
      <c r="I23" s="84"/>
    </row>
    <row r="24" spans="1:9" ht="15" customHeight="1" x14ac:dyDescent="0.35">
      <c r="A24" s="5"/>
      <c r="B24" s="24" t="s">
        <v>20</v>
      </c>
      <c r="C24" s="222"/>
      <c r="D24" s="195"/>
      <c r="E24" s="115"/>
      <c r="F24" s="18"/>
      <c r="G24" s="18"/>
      <c r="H24" s="73"/>
      <c r="I24" s="96"/>
    </row>
    <row r="25" spans="1:9" ht="15" customHeight="1" x14ac:dyDescent="0.35">
      <c r="A25" s="5"/>
      <c r="B25" s="24" t="s">
        <v>21</v>
      </c>
      <c r="C25" s="221">
        <f>'[1]Conso FY22 to FY24'!$I$26</f>
        <v>489</v>
      </c>
      <c r="D25" s="195">
        <v>463</v>
      </c>
      <c r="E25" s="116">
        <v>316</v>
      </c>
      <c r="F25" s="109" t="s">
        <v>26</v>
      </c>
      <c r="G25" s="109" t="s">
        <v>26</v>
      </c>
      <c r="H25" s="109" t="s">
        <v>26</v>
      </c>
      <c r="I25" s="96"/>
    </row>
    <row r="26" spans="1:9" ht="15" customHeight="1" x14ac:dyDescent="0.35">
      <c r="A26" s="5"/>
      <c r="B26" s="19" t="s">
        <v>22</v>
      </c>
      <c r="C26" s="221">
        <f>'[1]Conso FY22 to FY24'!$I$27</f>
        <v>297</v>
      </c>
      <c r="D26" s="195">
        <v>286</v>
      </c>
      <c r="E26" s="109" t="s">
        <v>26</v>
      </c>
      <c r="F26" s="109" t="s">
        <v>26</v>
      </c>
      <c r="G26" s="109" t="s">
        <v>26</v>
      </c>
      <c r="H26" s="109" t="s">
        <v>26</v>
      </c>
      <c r="I26" s="96"/>
    </row>
    <row r="27" spans="1:9" ht="15" customHeight="1" x14ac:dyDescent="0.35">
      <c r="A27" s="5"/>
      <c r="B27" s="19" t="s">
        <v>23</v>
      </c>
      <c r="C27" s="221">
        <f>'[1]Conso FY22 to FY24'!$I$28</f>
        <v>192</v>
      </c>
      <c r="D27" s="195">
        <v>177</v>
      </c>
      <c r="E27" s="109" t="s">
        <v>26</v>
      </c>
      <c r="F27" s="109" t="s">
        <v>26</v>
      </c>
      <c r="G27" s="109" t="s">
        <v>26</v>
      </c>
      <c r="H27" s="109" t="s">
        <v>26</v>
      </c>
      <c r="I27" s="96"/>
    </row>
    <row r="28" spans="1:9" ht="15" customHeight="1" x14ac:dyDescent="0.35">
      <c r="A28" s="5"/>
      <c r="B28" s="24" t="s">
        <v>24</v>
      </c>
      <c r="C28" s="221">
        <f>'[1]Conso FY22 to FY24'!$I$29</f>
        <v>197425</v>
      </c>
      <c r="D28" s="194">
        <v>186441</v>
      </c>
      <c r="E28" s="116">
        <v>130322</v>
      </c>
      <c r="F28" s="109" t="s">
        <v>26</v>
      </c>
      <c r="G28" s="109" t="s">
        <v>26</v>
      </c>
      <c r="H28" s="109" t="s">
        <v>26</v>
      </c>
      <c r="I28" s="96"/>
    </row>
    <row r="29" spans="1:9" ht="15" customHeight="1" x14ac:dyDescent="0.35">
      <c r="A29" s="5"/>
      <c r="B29" s="19" t="s">
        <v>25</v>
      </c>
      <c r="C29" s="223">
        <f>'[1]Conso FY22 to FY24'!$I$30</f>
        <v>125161</v>
      </c>
      <c r="D29" s="116">
        <v>119290</v>
      </c>
      <c r="E29" s="109" t="s">
        <v>26</v>
      </c>
      <c r="F29" s="109" t="s">
        <v>26</v>
      </c>
      <c r="G29" s="109" t="s">
        <v>26</v>
      </c>
      <c r="H29" s="109" t="s">
        <v>26</v>
      </c>
      <c r="I29" s="112"/>
    </row>
    <row r="30" spans="1:9" ht="15" customHeight="1" x14ac:dyDescent="0.35">
      <c r="A30" s="5"/>
      <c r="B30" s="19" t="s">
        <v>27</v>
      </c>
      <c r="C30" s="223">
        <f>'[1]Conso FY22 to FY24'!$I$31</f>
        <v>72264</v>
      </c>
      <c r="D30" s="116">
        <v>67151</v>
      </c>
      <c r="E30" s="109" t="s">
        <v>26</v>
      </c>
      <c r="F30" s="109" t="s">
        <v>26</v>
      </c>
      <c r="G30" s="109" t="s">
        <v>26</v>
      </c>
      <c r="H30" s="109" t="s">
        <v>26</v>
      </c>
      <c r="I30" s="112"/>
    </row>
    <row r="31" spans="1:9" ht="15" customHeight="1" x14ac:dyDescent="0.35">
      <c r="A31" s="25"/>
      <c r="B31" s="26"/>
      <c r="C31" s="218"/>
      <c r="D31" s="28"/>
      <c r="E31" s="28"/>
      <c r="F31" s="28"/>
      <c r="G31" s="28"/>
      <c r="H31" s="28"/>
      <c r="I31" s="84"/>
    </row>
    <row r="32" spans="1:9" ht="15" customHeight="1" x14ac:dyDescent="0.35">
      <c r="A32" s="5"/>
      <c r="B32" s="17" t="s">
        <v>28</v>
      </c>
      <c r="C32" s="185"/>
      <c r="D32" s="30"/>
      <c r="E32" s="30"/>
      <c r="F32" s="30"/>
      <c r="G32" s="30"/>
      <c r="H32" s="30"/>
      <c r="I32" s="85"/>
    </row>
    <row r="33" spans="1:9" ht="15" customHeight="1" x14ac:dyDescent="0.35">
      <c r="A33" s="5"/>
      <c r="B33" s="20" t="s">
        <v>29</v>
      </c>
      <c r="C33" s="224">
        <f>'[1]Conso FY22 to FY24'!$I$34</f>
        <v>0.2064</v>
      </c>
      <c r="D33" s="117">
        <v>0.20380000000000001</v>
      </c>
      <c r="E33" s="117">
        <v>0.18429999999999999</v>
      </c>
      <c r="F33" s="30">
        <v>0.191</v>
      </c>
      <c r="G33" s="30">
        <v>0.21026857835218093</v>
      </c>
      <c r="H33" s="30">
        <v>0.22</v>
      </c>
      <c r="I33" s="85"/>
    </row>
    <row r="34" spans="1:9" ht="15" customHeight="1" x14ac:dyDescent="0.35">
      <c r="A34" s="5"/>
      <c r="B34" s="20" t="s">
        <v>30</v>
      </c>
      <c r="C34" s="224">
        <f>'[1]Conso FY22 to FY24'!$I$35</f>
        <v>0.57410000000000005</v>
      </c>
      <c r="D34" s="117">
        <v>0.58079999999999998</v>
      </c>
      <c r="E34" s="117">
        <v>0.60209999999999997</v>
      </c>
      <c r="F34" s="30">
        <v>0.61</v>
      </c>
      <c r="G34" s="30">
        <v>0.60409935379644586</v>
      </c>
      <c r="H34" s="30">
        <v>0.61</v>
      </c>
      <c r="I34" s="85"/>
    </row>
    <row r="35" spans="1:9" ht="15" customHeight="1" x14ac:dyDescent="0.35">
      <c r="A35" s="5"/>
      <c r="B35" s="20" t="s">
        <v>31</v>
      </c>
      <c r="C35" s="224">
        <f>'[1]Conso FY22 to FY24'!$I$36</f>
        <v>0.2195</v>
      </c>
      <c r="D35" s="117">
        <v>0.21540000000000001</v>
      </c>
      <c r="E35" s="117">
        <v>0.21360000000000001</v>
      </c>
      <c r="F35" s="30">
        <v>0.19900000000000001</v>
      </c>
      <c r="G35" s="30">
        <v>0.18563206785137318</v>
      </c>
      <c r="H35" s="30">
        <v>0.17</v>
      </c>
      <c r="I35" s="85"/>
    </row>
    <row r="36" spans="1:9" ht="15" customHeight="1" x14ac:dyDescent="0.35">
      <c r="A36" s="25"/>
      <c r="B36" s="26"/>
      <c r="C36" s="216"/>
      <c r="D36" s="35"/>
      <c r="E36" s="35"/>
      <c r="F36" s="35"/>
      <c r="G36" s="35"/>
      <c r="H36" s="35"/>
      <c r="I36" s="86"/>
    </row>
    <row r="37" spans="1:9" ht="15" customHeight="1" x14ac:dyDescent="0.35">
      <c r="A37" s="5"/>
      <c r="B37" s="17" t="s">
        <v>126</v>
      </c>
      <c r="C37" s="185"/>
      <c r="D37" s="30"/>
      <c r="E37" s="30"/>
      <c r="F37" s="30"/>
      <c r="G37" s="30"/>
      <c r="H37" s="30"/>
      <c r="I37" s="85"/>
    </row>
    <row r="38" spans="1:9" ht="15" customHeight="1" x14ac:dyDescent="0.35">
      <c r="A38" s="5"/>
      <c r="B38" s="20" t="s">
        <v>29</v>
      </c>
      <c r="C38" s="186">
        <f>'[1]Conso FY22 to FY24'!$I$38</f>
        <v>0.38073128264654671</v>
      </c>
      <c r="D38" s="52" t="s">
        <v>26</v>
      </c>
      <c r="E38" s="52" t="s">
        <v>26</v>
      </c>
      <c r="F38" s="52" t="s">
        <v>26</v>
      </c>
      <c r="G38" s="52" t="s">
        <v>26</v>
      </c>
      <c r="H38" s="52" t="s">
        <v>26</v>
      </c>
      <c r="I38" s="85"/>
    </row>
    <row r="39" spans="1:9" ht="15" customHeight="1" x14ac:dyDescent="0.25">
      <c r="A39" s="5"/>
      <c r="B39" s="20" t="s">
        <v>30</v>
      </c>
      <c r="C39" s="187">
        <f>'[1]Conso FY22 to FY24'!$I$39</f>
        <v>0.40704198104082029</v>
      </c>
      <c r="D39" s="52" t="s">
        <v>26</v>
      </c>
      <c r="E39" s="52" t="s">
        <v>26</v>
      </c>
      <c r="F39" s="52" t="s">
        <v>26</v>
      </c>
      <c r="G39" s="52" t="s">
        <v>26</v>
      </c>
      <c r="H39" s="52" t="s">
        <v>26</v>
      </c>
      <c r="I39" s="85"/>
    </row>
    <row r="40" spans="1:9" ht="15" customHeight="1" x14ac:dyDescent="0.25">
      <c r="A40" s="5"/>
      <c r="B40" s="20" t="s">
        <v>31</v>
      </c>
      <c r="C40" s="187">
        <f>'[1]Conso FY22 to FY24'!$I$40</f>
        <v>0.212226736312633</v>
      </c>
      <c r="D40" s="52" t="s">
        <v>26</v>
      </c>
      <c r="E40" s="52" t="s">
        <v>26</v>
      </c>
      <c r="F40" s="52" t="s">
        <v>26</v>
      </c>
      <c r="G40" s="52" t="s">
        <v>26</v>
      </c>
      <c r="H40" s="52" t="s">
        <v>26</v>
      </c>
      <c r="I40" s="85"/>
    </row>
    <row r="41" spans="1:9" ht="15" customHeight="1" x14ac:dyDescent="0.35">
      <c r="A41" s="5"/>
      <c r="B41" s="20"/>
      <c r="C41" s="185"/>
      <c r="D41" s="30"/>
      <c r="E41" s="30"/>
      <c r="F41" s="30"/>
      <c r="G41" s="30"/>
      <c r="H41" s="30"/>
      <c r="I41" s="85"/>
    </row>
    <row r="42" spans="1:9" ht="15" customHeight="1" x14ac:dyDescent="0.35">
      <c r="A42" s="5"/>
      <c r="B42" s="17" t="s">
        <v>127</v>
      </c>
      <c r="C42" s="185"/>
      <c r="D42" s="30"/>
      <c r="E42" s="30"/>
      <c r="F42" s="30"/>
      <c r="G42" s="30"/>
      <c r="H42" s="30"/>
      <c r="I42" s="85"/>
    </row>
    <row r="43" spans="1:9" ht="15" customHeight="1" x14ac:dyDescent="0.35">
      <c r="A43" s="5"/>
      <c r="B43" s="20" t="s">
        <v>29</v>
      </c>
      <c r="C43" s="185">
        <f>'[1]Conso FY22 to FY24'!$I$42</f>
        <v>0.16643400031022182</v>
      </c>
      <c r="D43" s="52" t="s">
        <v>26</v>
      </c>
      <c r="E43" s="52" t="s">
        <v>26</v>
      </c>
      <c r="F43" s="52" t="s">
        <v>26</v>
      </c>
      <c r="G43" s="52" t="s">
        <v>26</v>
      </c>
      <c r="H43" s="52" t="s">
        <v>26</v>
      </c>
      <c r="I43" s="78"/>
    </row>
    <row r="44" spans="1:9" ht="15" customHeight="1" x14ac:dyDescent="0.35">
      <c r="A44" s="5"/>
      <c r="B44" s="20" t="s">
        <v>30</v>
      </c>
      <c r="C44" s="185">
        <f>'[1]Conso FY22 to FY24'!$I$43</f>
        <v>0.64045292384054597</v>
      </c>
      <c r="D44" s="52" t="s">
        <v>26</v>
      </c>
      <c r="E44" s="52" t="s">
        <v>26</v>
      </c>
      <c r="F44" s="52" t="s">
        <v>26</v>
      </c>
      <c r="G44" s="52" t="s">
        <v>26</v>
      </c>
      <c r="H44" s="52" t="s">
        <v>26</v>
      </c>
      <c r="I44" s="85"/>
    </row>
    <row r="45" spans="1:9" ht="15" customHeight="1" x14ac:dyDescent="0.35">
      <c r="A45" s="5"/>
      <c r="B45" s="20" t="s">
        <v>31</v>
      </c>
      <c r="C45" s="253">
        <f>'[1]Conso FY22 to FY24'!$I$44</f>
        <v>0.19311307584923221</v>
      </c>
      <c r="D45" s="52" t="s">
        <v>26</v>
      </c>
      <c r="E45" s="52" t="s">
        <v>26</v>
      </c>
      <c r="F45" s="52" t="s">
        <v>26</v>
      </c>
      <c r="G45" s="52" t="s">
        <v>26</v>
      </c>
      <c r="H45" s="52" t="s">
        <v>26</v>
      </c>
      <c r="I45" s="85"/>
    </row>
    <row r="46" spans="1:9" ht="15" customHeight="1" x14ac:dyDescent="0.35">
      <c r="A46" s="5"/>
      <c r="B46" s="20"/>
      <c r="C46" s="185"/>
      <c r="D46" s="30"/>
      <c r="E46" s="30"/>
      <c r="F46" s="30"/>
      <c r="G46" s="30"/>
      <c r="H46" s="30"/>
      <c r="I46" s="85"/>
    </row>
    <row r="47" spans="1:9" ht="15" customHeight="1" x14ac:dyDescent="0.35">
      <c r="A47" s="5"/>
      <c r="B47" s="17" t="s">
        <v>128</v>
      </c>
      <c r="C47" s="185"/>
      <c r="D47" s="30"/>
      <c r="E47" s="30"/>
      <c r="F47" s="30"/>
      <c r="G47" s="30"/>
      <c r="H47" s="30"/>
      <c r="I47" s="85"/>
    </row>
    <row r="48" spans="1:9" ht="15" customHeight="1" x14ac:dyDescent="0.35">
      <c r="A48" s="5"/>
      <c r="B48" s="20" t="s">
        <v>29</v>
      </c>
      <c r="C48" s="226">
        <f>'[1]Conso FY22 to FY24'!$I$46</f>
        <v>1.8192844147968466E-3</v>
      </c>
      <c r="D48" s="52" t="s">
        <v>26</v>
      </c>
      <c r="E48" s="52" t="s">
        <v>26</v>
      </c>
      <c r="F48" s="52" t="s">
        <v>26</v>
      </c>
      <c r="G48" s="52" t="s">
        <v>26</v>
      </c>
      <c r="H48" s="52" t="s">
        <v>26</v>
      </c>
      <c r="I48" s="85"/>
    </row>
    <row r="49" spans="1:9" ht="15" customHeight="1" x14ac:dyDescent="0.35">
      <c r="A49" s="5"/>
      <c r="B49" s="20" t="s">
        <v>30</v>
      </c>
      <c r="C49" s="185">
        <f>'[1]Conso FY22 to FY24'!$I$47</f>
        <v>0.6112795633717405</v>
      </c>
      <c r="D49" s="52" t="s">
        <v>26</v>
      </c>
      <c r="E49" s="52" t="s">
        <v>26</v>
      </c>
      <c r="F49" s="52" t="s">
        <v>26</v>
      </c>
      <c r="G49" s="52" t="s">
        <v>26</v>
      </c>
      <c r="H49" s="52" t="s">
        <v>26</v>
      </c>
      <c r="I49" s="85"/>
    </row>
    <row r="50" spans="1:9" ht="15" customHeight="1" x14ac:dyDescent="0.35">
      <c r="A50" s="5"/>
      <c r="B50" s="20" t="s">
        <v>31</v>
      </c>
      <c r="C50" s="185">
        <f>'[1]Conso FY22 to FY24'!$I$48</f>
        <v>0.38690115221346272</v>
      </c>
      <c r="D50" s="52" t="s">
        <v>26</v>
      </c>
      <c r="E50" s="52" t="s">
        <v>26</v>
      </c>
      <c r="F50" s="52" t="s">
        <v>26</v>
      </c>
      <c r="G50" s="52" t="s">
        <v>26</v>
      </c>
      <c r="H50" s="52" t="s">
        <v>26</v>
      </c>
      <c r="I50" s="85"/>
    </row>
    <row r="51" spans="1:9" ht="15" customHeight="1" x14ac:dyDescent="0.35">
      <c r="A51" s="5"/>
      <c r="B51" s="20"/>
      <c r="C51" s="185"/>
      <c r="D51" s="30"/>
      <c r="E51" s="30"/>
      <c r="F51" s="30"/>
      <c r="G51" s="30"/>
      <c r="H51" s="30"/>
      <c r="I51" s="85"/>
    </row>
    <row r="52" spans="1:9" ht="15" customHeight="1" x14ac:dyDescent="0.35">
      <c r="A52" s="5"/>
      <c r="B52" s="17" t="s">
        <v>129</v>
      </c>
      <c r="C52" s="185"/>
      <c r="D52" s="30"/>
      <c r="E52" s="30"/>
      <c r="F52" s="30"/>
      <c r="G52" s="30"/>
      <c r="H52" s="30"/>
      <c r="I52" s="85"/>
    </row>
    <row r="53" spans="1:9" ht="15" customHeight="1" x14ac:dyDescent="0.35">
      <c r="A53" s="5"/>
      <c r="B53" s="20" t="s">
        <v>29</v>
      </c>
      <c r="C53" s="226">
        <f>'[1]Conso FY22 to FY24'!$I$50</f>
        <v>0</v>
      </c>
      <c r="D53" s="52" t="s">
        <v>26</v>
      </c>
      <c r="E53" s="52" t="s">
        <v>26</v>
      </c>
      <c r="F53" s="52" t="s">
        <v>26</v>
      </c>
      <c r="G53" s="52" t="s">
        <v>26</v>
      </c>
      <c r="H53" s="52" t="s">
        <v>26</v>
      </c>
      <c r="I53" s="85"/>
    </row>
    <row r="54" spans="1:9" ht="15" customHeight="1" x14ac:dyDescent="0.35">
      <c r="A54" s="5"/>
      <c r="B54" s="20" t="s">
        <v>30</v>
      </c>
      <c r="C54" s="226">
        <f>'[1]Conso FY22 to FY24'!$I$51</f>
        <v>0.34899999999999998</v>
      </c>
      <c r="D54" s="52" t="s">
        <v>26</v>
      </c>
      <c r="E54" s="52" t="s">
        <v>26</v>
      </c>
      <c r="F54" s="52" t="s">
        <v>26</v>
      </c>
      <c r="G54" s="52" t="s">
        <v>26</v>
      </c>
      <c r="H54" s="52" t="s">
        <v>26</v>
      </c>
      <c r="I54" s="85"/>
    </row>
    <row r="55" spans="1:9" ht="15" customHeight="1" x14ac:dyDescent="0.35">
      <c r="A55" s="5"/>
      <c r="B55" s="20" t="s">
        <v>31</v>
      </c>
      <c r="C55" s="227">
        <f>'[1]Conso FY22 to FY24'!$I$52</f>
        <v>0.65100000000000002</v>
      </c>
      <c r="D55" s="52" t="s">
        <v>26</v>
      </c>
      <c r="E55" s="52" t="s">
        <v>26</v>
      </c>
      <c r="F55" s="52" t="s">
        <v>26</v>
      </c>
      <c r="G55" s="52" t="s">
        <v>26</v>
      </c>
      <c r="H55" s="52" t="s">
        <v>26</v>
      </c>
      <c r="I55" s="85"/>
    </row>
    <row r="56" spans="1:9" ht="15" customHeight="1" x14ac:dyDescent="0.35">
      <c r="A56" s="25"/>
      <c r="B56" s="26"/>
      <c r="C56" s="216"/>
      <c r="D56" s="35"/>
      <c r="E56" s="35"/>
      <c r="F56" s="35"/>
      <c r="G56" s="35"/>
      <c r="H56" s="79"/>
      <c r="I56" s="86"/>
    </row>
    <row r="57" spans="1:9" ht="15" customHeight="1" x14ac:dyDescent="0.35">
      <c r="A57" s="5"/>
      <c r="B57" s="17" t="s">
        <v>32</v>
      </c>
      <c r="C57" s="185"/>
      <c r="D57" s="30"/>
      <c r="E57" s="30"/>
      <c r="F57" s="30"/>
      <c r="G57" s="30"/>
      <c r="H57" s="30"/>
      <c r="I57" s="85"/>
    </row>
    <row r="58" spans="1:9" ht="15" customHeight="1" x14ac:dyDescent="0.35">
      <c r="A58" s="5"/>
      <c r="B58" s="20" t="s">
        <v>33</v>
      </c>
      <c r="C58" s="186">
        <f>'[1]Conso FY22 to FY24'!$I$55</f>
        <v>0.38</v>
      </c>
      <c r="D58" s="118">
        <v>0.41</v>
      </c>
      <c r="E58" s="118">
        <v>0.42</v>
      </c>
      <c r="F58" s="30">
        <v>0.42</v>
      </c>
      <c r="G58" s="30">
        <v>0.406006006006006</v>
      </c>
      <c r="H58" s="30">
        <v>0.41</v>
      </c>
      <c r="I58" s="85"/>
    </row>
    <row r="59" spans="1:9" ht="15" customHeight="1" x14ac:dyDescent="0.25">
      <c r="A59" s="5"/>
      <c r="B59" s="20" t="s">
        <v>34</v>
      </c>
      <c r="C59" s="187">
        <f>'[1]Conso FY22 to FY24'!$I$56</f>
        <v>0.31</v>
      </c>
      <c r="D59" s="196">
        <v>0.31</v>
      </c>
      <c r="E59" s="184">
        <v>0.31</v>
      </c>
      <c r="F59" s="30">
        <v>0.31</v>
      </c>
      <c r="G59" s="30">
        <v>0.30494944119212347</v>
      </c>
      <c r="H59" s="30">
        <v>0.3</v>
      </c>
      <c r="I59" s="85"/>
    </row>
    <row r="60" spans="1:9" ht="15" customHeight="1" x14ac:dyDescent="0.25">
      <c r="A60" s="5"/>
      <c r="B60" s="20" t="s">
        <v>35</v>
      </c>
      <c r="C60" s="187">
        <f>'[1]Conso FY22 to FY24'!$I$57</f>
        <v>0.31</v>
      </c>
      <c r="D60" s="196">
        <v>0.31</v>
      </c>
      <c r="E60" s="184">
        <v>0.31</v>
      </c>
      <c r="F60" s="30">
        <v>0.28000000000000003</v>
      </c>
      <c r="G60" s="30">
        <v>0.27578834847675038</v>
      </c>
      <c r="H60" s="46" t="s">
        <v>26</v>
      </c>
      <c r="I60" s="85"/>
    </row>
    <row r="61" spans="1:9" ht="15" customHeight="1" x14ac:dyDescent="0.25">
      <c r="A61" s="5"/>
      <c r="B61" s="20" t="s">
        <v>36</v>
      </c>
      <c r="C61" s="187">
        <f>'[1]Conso FY22 to FY24'!$I$58</f>
        <v>0.31</v>
      </c>
      <c r="D61" s="196">
        <v>0.31</v>
      </c>
      <c r="E61" s="184">
        <v>0.31</v>
      </c>
      <c r="F61" s="30">
        <v>0.28000000000000003</v>
      </c>
      <c r="G61" s="30">
        <v>0.27655986509274871</v>
      </c>
      <c r="H61" s="30">
        <v>0.32</v>
      </c>
      <c r="I61" s="85"/>
    </row>
    <row r="62" spans="1:9" ht="15" customHeight="1" x14ac:dyDescent="0.25">
      <c r="A62" s="5"/>
      <c r="B62" s="20" t="s">
        <v>37</v>
      </c>
      <c r="C62" s="187">
        <f>'[1]Conso FY22 to FY24'!$I$59</f>
        <v>0.28000000000000003</v>
      </c>
      <c r="D62" s="196">
        <v>0.28999999999999998</v>
      </c>
      <c r="E62" s="188">
        <v>0.3</v>
      </c>
      <c r="F62" s="30">
        <v>0.28000000000000003</v>
      </c>
      <c r="G62" s="30">
        <v>0.2608695652173913</v>
      </c>
      <c r="H62" s="30">
        <v>0.22</v>
      </c>
      <c r="I62" s="85"/>
    </row>
    <row r="63" spans="1:9" ht="15" customHeight="1" x14ac:dyDescent="0.35">
      <c r="A63" s="5"/>
      <c r="B63" s="20"/>
      <c r="C63" s="185"/>
      <c r="D63" s="30"/>
      <c r="E63" s="30"/>
      <c r="F63" s="30"/>
      <c r="G63" s="30"/>
      <c r="H63" s="30"/>
      <c r="I63" s="85"/>
    </row>
    <row r="64" spans="1:9" ht="15" customHeight="1" x14ac:dyDescent="0.35">
      <c r="A64" s="5"/>
      <c r="B64" s="17" t="s">
        <v>38</v>
      </c>
      <c r="C64" s="185"/>
      <c r="D64" s="30"/>
      <c r="E64" s="30"/>
      <c r="F64" s="30"/>
      <c r="G64" s="30"/>
      <c r="H64" s="30"/>
      <c r="I64" s="85"/>
    </row>
    <row r="65" spans="1:9" ht="15" customHeight="1" x14ac:dyDescent="0.35">
      <c r="A65" s="5"/>
      <c r="B65" s="20" t="s">
        <v>39</v>
      </c>
      <c r="C65" s="254" t="str">
        <f>'[1]Conso FY22 to FY24'!$I$61</f>
        <v>1 : 0.97</v>
      </c>
      <c r="D65" s="265" t="str">
        <f>'[1]Conso FY22 to FY24'!$J$61</f>
        <v>1 : 0.97</v>
      </c>
      <c r="E65" s="119" t="s">
        <v>40</v>
      </c>
      <c r="F65" s="30" t="s">
        <v>40</v>
      </c>
      <c r="G65" s="30" t="s">
        <v>40</v>
      </c>
      <c r="H65" s="71" t="s">
        <v>41</v>
      </c>
      <c r="I65" s="78"/>
    </row>
    <row r="66" spans="1:9" ht="15" customHeight="1" x14ac:dyDescent="0.35">
      <c r="A66" s="5"/>
      <c r="B66" s="20" t="s">
        <v>34</v>
      </c>
      <c r="C66" s="185" t="str">
        <f>'[1]Conso FY22 to FY24'!$I$62</f>
        <v>0.92 : 1</v>
      </c>
      <c r="D66" s="30" t="str">
        <f>'[1]Conso FY22 to FY24'!$J$62</f>
        <v>0.92 : 1</v>
      </c>
      <c r="E66" s="118" t="s">
        <v>42</v>
      </c>
      <c r="F66" s="30" t="s">
        <v>43</v>
      </c>
      <c r="G66" s="30" t="s">
        <v>43</v>
      </c>
      <c r="H66" s="71" t="s">
        <v>44</v>
      </c>
      <c r="I66" s="85"/>
    </row>
    <row r="67" spans="1:9" ht="15" customHeight="1" x14ac:dyDescent="0.35">
      <c r="A67" s="5"/>
      <c r="B67" s="20" t="s">
        <v>45</v>
      </c>
      <c r="C67" s="225" t="str">
        <f>'[1]Conso FY22 to FY24'!$I$63</f>
        <v>0.96 : 1</v>
      </c>
      <c r="D67" s="120" t="str">
        <f>'[1]Conso FY22 to FY24'!$J$63</f>
        <v>0.96 : 1</v>
      </c>
      <c r="E67" s="51" t="s">
        <v>47</v>
      </c>
      <c r="F67" s="30" t="s">
        <v>47</v>
      </c>
      <c r="G67" s="30" t="s">
        <v>47</v>
      </c>
      <c r="H67" s="71" t="s">
        <v>41</v>
      </c>
      <c r="I67" s="85"/>
    </row>
    <row r="68" spans="1:9" ht="15" customHeight="1" x14ac:dyDescent="0.35">
      <c r="A68" s="5"/>
      <c r="B68" s="20"/>
      <c r="C68" s="185"/>
      <c r="D68" s="30"/>
      <c r="E68" s="30"/>
      <c r="F68" s="30"/>
      <c r="G68" s="30"/>
      <c r="H68" s="30"/>
      <c r="I68" s="85"/>
    </row>
    <row r="69" spans="1:9" ht="15" customHeight="1" x14ac:dyDescent="0.35">
      <c r="A69" s="5"/>
      <c r="B69" s="17" t="s">
        <v>48</v>
      </c>
      <c r="C69" s="185"/>
      <c r="D69" s="30"/>
      <c r="E69" s="30"/>
      <c r="F69" s="30"/>
      <c r="G69" s="30"/>
      <c r="H69" s="30"/>
      <c r="I69" s="85"/>
    </row>
    <row r="70" spans="1:9" ht="15" customHeight="1" x14ac:dyDescent="0.35">
      <c r="A70" s="5"/>
      <c r="B70" s="20" t="s">
        <v>39</v>
      </c>
      <c r="C70" s="255" t="str">
        <f>'[1]Conso FY22 to FY24'!$I$65</f>
        <v>1 : 0.95</v>
      </c>
      <c r="D70" s="119" t="str">
        <f>'[1]Conso FY22 to FY24'!$J$65</f>
        <v>1 : 0.98</v>
      </c>
      <c r="E70" s="120" t="s">
        <v>50</v>
      </c>
      <c r="F70" s="52" t="s">
        <v>26</v>
      </c>
      <c r="G70" s="52" t="s">
        <v>26</v>
      </c>
      <c r="H70" s="52" t="s">
        <v>26</v>
      </c>
      <c r="I70" s="85"/>
    </row>
    <row r="71" spans="1:9" ht="15" customHeight="1" x14ac:dyDescent="0.35">
      <c r="A71" s="5"/>
      <c r="B71" s="20" t="s">
        <v>34</v>
      </c>
      <c r="C71" s="185" t="str">
        <f>'[1]Conso FY22 to FY24'!$I$66</f>
        <v>0.90 : 1</v>
      </c>
      <c r="D71" s="30" t="str">
        <f>'[1]Conso FY22 to FY24'!$J$66</f>
        <v>0.90 : 1</v>
      </c>
      <c r="E71" s="118" t="s">
        <v>51</v>
      </c>
      <c r="F71" s="52" t="s">
        <v>26</v>
      </c>
      <c r="G71" s="52" t="s">
        <v>26</v>
      </c>
      <c r="H71" s="52" t="s">
        <v>26</v>
      </c>
      <c r="I71" s="85"/>
    </row>
    <row r="72" spans="1:9" ht="15" customHeight="1" x14ac:dyDescent="0.35">
      <c r="A72" s="5"/>
      <c r="B72" s="20" t="s">
        <v>45</v>
      </c>
      <c r="C72" s="185" t="str">
        <f>'[1]Conso FY22 to FY24'!$I$67</f>
        <v>0.96 : 1</v>
      </c>
      <c r="D72" s="30" t="str">
        <f>'[1]Conso FY22 to FY24'!$J$71</f>
        <v>0.97 : 1</v>
      </c>
      <c r="E72" s="121" t="s">
        <v>47</v>
      </c>
      <c r="F72" s="52" t="s">
        <v>26</v>
      </c>
      <c r="G72" s="52" t="s">
        <v>26</v>
      </c>
      <c r="H72" s="52" t="s">
        <v>26</v>
      </c>
      <c r="I72" s="85"/>
    </row>
    <row r="73" spans="1:9" ht="15" customHeight="1" x14ac:dyDescent="0.35">
      <c r="A73" s="5"/>
      <c r="B73" s="20"/>
      <c r="C73" s="185"/>
      <c r="D73" s="30"/>
      <c r="E73" s="30"/>
      <c r="F73" s="30"/>
      <c r="G73" s="30"/>
      <c r="H73" s="30"/>
      <c r="I73" s="85"/>
    </row>
    <row r="74" spans="1:9" ht="15" customHeight="1" x14ac:dyDescent="0.35">
      <c r="A74" s="5"/>
      <c r="B74" s="17" t="s">
        <v>52</v>
      </c>
      <c r="C74" s="185"/>
      <c r="D74" s="30"/>
      <c r="E74" s="30"/>
      <c r="F74" s="30"/>
      <c r="G74" s="30"/>
      <c r="H74" s="30"/>
      <c r="I74" s="85"/>
    </row>
    <row r="75" spans="1:9" ht="15" customHeight="1" x14ac:dyDescent="0.35">
      <c r="A75" s="5"/>
      <c r="B75" s="20" t="s">
        <v>39</v>
      </c>
      <c r="C75" s="255" t="str">
        <f>'[1]Conso FY22 to FY24'!$I$69</f>
        <v>1 : 0.92</v>
      </c>
      <c r="D75" s="119" t="str">
        <f>'[1]Conso FY22 to FY24'!$J$69</f>
        <v>1 : 0.88</v>
      </c>
      <c r="E75" s="121" t="s">
        <v>53</v>
      </c>
      <c r="F75" s="30" t="s">
        <v>40</v>
      </c>
      <c r="G75" s="30" t="s">
        <v>49</v>
      </c>
      <c r="H75" s="52" t="s">
        <v>26</v>
      </c>
      <c r="I75" s="85"/>
    </row>
    <row r="76" spans="1:9" ht="15" customHeight="1" x14ac:dyDescent="0.35">
      <c r="A76" s="5"/>
      <c r="B76" s="20" t="s">
        <v>34</v>
      </c>
      <c r="C76" s="226" t="str">
        <f>'[1]Conso FY22 to FY24'!$I$70</f>
        <v>0.91 : 1</v>
      </c>
      <c r="D76" s="30" t="str">
        <f>'[1]Conso FY22 to FY24'!$J$70</f>
        <v>0.89 : 1</v>
      </c>
      <c r="E76" s="121" t="s">
        <v>51</v>
      </c>
      <c r="F76" s="30" t="s">
        <v>43</v>
      </c>
      <c r="G76" s="30" t="s">
        <v>41</v>
      </c>
      <c r="H76" s="52" t="s">
        <v>26</v>
      </c>
      <c r="I76" s="85"/>
    </row>
    <row r="77" spans="1:9" ht="15" customHeight="1" x14ac:dyDescent="0.35">
      <c r="A77" s="5"/>
      <c r="B77" s="20" t="s">
        <v>45</v>
      </c>
      <c r="C77" s="256" t="str">
        <f>'[1]Conso FY22 to FY24'!$I$71</f>
        <v>1 : 0.99</v>
      </c>
      <c r="D77" s="30" t="str">
        <f>'[1]Conso FY22 to FY24'!$J$71</f>
        <v>0.97 : 1</v>
      </c>
      <c r="E77" s="121" t="s">
        <v>55</v>
      </c>
      <c r="F77" s="30" t="s">
        <v>40</v>
      </c>
      <c r="G77" s="30" t="s">
        <v>49</v>
      </c>
      <c r="H77" s="52" t="s">
        <v>26</v>
      </c>
      <c r="I77" s="85"/>
    </row>
    <row r="78" spans="1:9" ht="15" customHeight="1" x14ac:dyDescent="0.35">
      <c r="A78" s="5"/>
      <c r="B78" s="20"/>
      <c r="C78" s="227"/>
      <c r="D78" s="51"/>
      <c r="E78" s="51"/>
      <c r="F78" s="30"/>
      <c r="G78" s="30"/>
      <c r="H78" s="52"/>
      <c r="I78" s="85"/>
    </row>
    <row r="79" spans="1:9" ht="15" customHeight="1" x14ac:dyDescent="0.35">
      <c r="A79" s="5"/>
      <c r="B79" s="17" t="s">
        <v>56</v>
      </c>
      <c r="C79" s="227"/>
      <c r="D79" s="51"/>
      <c r="E79" s="51"/>
      <c r="F79" s="30"/>
      <c r="G79" s="30"/>
      <c r="H79" s="52"/>
      <c r="I79" s="85"/>
    </row>
    <row r="80" spans="1:9" ht="15" customHeight="1" x14ac:dyDescent="0.35">
      <c r="A80" s="5"/>
      <c r="B80" s="20" t="s">
        <v>39</v>
      </c>
      <c r="C80" s="228" t="str">
        <f>'[1]Conso FY22 to FY24'!$I$73</f>
        <v>1 : 0.95</v>
      </c>
      <c r="D80" s="119" t="str">
        <f>'[1]Conso FY22 to FY24'!$J$73</f>
        <v>1 : 0.88</v>
      </c>
      <c r="E80" s="122" t="s">
        <v>54</v>
      </c>
      <c r="F80" s="52" t="s">
        <v>26</v>
      </c>
      <c r="G80" s="52" t="s">
        <v>26</v>
      </c>
      <c r="H80" s="52" t="s">
        <v>26</v>
      </c>
      <c r="I80" s="85"/>
    </row>
    <row r="81" spans="1:9" ht="15" customHeight="1" x14ac:dyDescent="0.35">
      <c r="A81" s="5"/>
      <c r="B81" s="20" t="s">
        <v>34</v>
      </c>
      <c r="C81" s="257" t="str">
        <f>'[1]Conso FY22 to FY24'!$I$74</f>
        <v>0.92 : 1</v>
      </c>
      <c r="D81" s="119" t="str">
        <f>'[1]Conso FY22 to FY24'!$J$74</f>
        <v>0.88 : 1</v>
      </c>
      <c r="E81" s="122" t="s">
        <v>51</v>
      </c>
      <c r="F81" s="52" t="s">
        <v>26</v>
      </c>
      <c r="G81" s="52" t="s">
        <v>26</v>
      </c>
      <c r="H81" s="52" t="s">
        <v>26</v>
      </c>
      <c r="I81" s="85"/>
    </row>
    <row r="82" spans="1:9" ht="15" customHeight="1" x14ac:dyDescent="0.35">
      <c r="A82" s="5"/>
      <c r="B82" s="20" t="s">
        <v>45</v>
      </c>
      <c r="C82" s="228" t="str">
        <f>'[1]Conso FY22 to FY24'!$I$75</f>
        <v>0.98 : 1</v>
      </c>
      <c r="D82" s="266" t="str">
        <f>'[1]Conso FY22 to FY24'!$J$75</f>
        <v>0.94 : 1</v>
      </c>
      <c r="E82" s="122" t="s">
        <v>57</v>
      </c>
      <c r="F82" s="52" t="s">
        <v>26</v>
      </c>
      <c r="G82" s="52" t="s">
        <v>26</v>
      </c>
      <c r="H82" s="52" t="s">
        <v>26</v>
      </c>
      <c r="I82" s="85"/>
    </row>
    <row r="83" spans="1:9" ht="15" customHeight="1" x14ac:dyDescent="0.35">
      <c r="A83" s="25"/>
      <c r="B83" s="26"/>
      <c r="C83" s="216"/>
      <c r="D83" s="35"/>
      <c r="E83" s="35"/>
      <c r="F83" s="35"/>
      <c r="G83" s="35"/>
      <c r="H83" s="35"/>
      <c r="I83" s="86"/>
    </row>
    <row r="84" spans="1:9" ht="15" customHeight="1" x14ac:dyDescent="0.35">
      <c r="A84" s="5"/>
      <c r="B84" s="17" t="s">
        <v>58</v>
      </c>
      <c r="C84" s="229">
        <f>'[1]Conso FY22 to FY24'!$I$76</f>
        <v>0.15049999999999999</v>
      </c>
      <c r="D84" s="197">
        <v>0.25330000000000003</v>
      </c>
      <c r="E84" s="123">
        <v>0.21099999999999999</v>
      </c>
      <c r="F84" s="39">
        <v>0.153</v>
      </c>
      <c r="G84" s="39">
        <v>0.17578756058158321</v>
      </c>
      <c r="H84" s="52" t="s">
        <v>26</v>
      </c>
      <c r="I84" s="85"/>
    </row>
    <row r="85" spans="1:9" ht="15" customHeight="1" x14ac:dyDescent="0.35">
      <c r="A85" s="5"/>
      <c r="B85" s="17" t="s">
        <v>59</v>
      </c>
      <c r="C85" s="185"/>
      <c r="D85" s="30"/>
      <c r="E85" s="30"/>
      <c r="F85" s="30"/>
      <c r="G85" s="30"/>
      <c r="H85" s="30"/>
      <c r="I85" s="85"/>
    </row>
    <row r="86" spans="1:9" ht="15" customHeight="1" x14ac:dyDescent="0.35">
      <c r="A86" s="5"/>
      <c r="B86" s="20" t="s">
        <v>29</v>
      </c>
      <c r="C86" s="208">
        <f>'[1]Conso FY22 to FY24'!$I$78</f>
        <v>7.7299999999999994E-2</v>
      </c>
      <c r="D86" s="124">
        <v>0.1208</v>
      </c>
      <c r="E86" s="124">
        <v>8.4000000000000005E-2</v>
      </c>
      <c r="F86" s="39">
        <v>6.2199999999999998E-2</v>
      </c>
      <c r="G86" s="39">
        <v>8.2693861066235858E-2</v>
      </c>
      <c r="H86" s="56" t="s">
        <v>26</v>
      </c>
      <c r="I86" s="50"/>
    </row>
    <row r="87" spans="1:9" ht="15" customHeight="1" x14ac:dyDescent="0.35">
      <c r="A87" s="5"/>
      <c r="B87" s="20" t="s">
        <v>30</v>
      </c>
      <c r="C87" s="208">
        <f>'[1]Conso FY22 to FY24'!$I$79</f>
        <v>6.3899999999999998E-2</v>
      </c>
      <c r="D87" s="124">
        <v>0.11600000000000001</v>
      </c>
      <c r="E87" s="124">
        <v>0.111</v>
      </c>
      <c r="F87" s="39">
        <v>7.7899999999999997E-2</v>
      </c>
      <c r="G87" s="39">
        <v>8.4713247172859454E-2</v>
      </c>
      <c r="H87" s="56" t="s">
        <v>26</v>
      </c>
      <c r="I87" s="93"/>
    </row>
    <row r="88" spans="1:9" ht="15" customHeight="1" x14ac:dyDescent="0.35">
      <c r="A88" s="5"/>
      <c r="B88" s="20" t="s">
        <v>31</v>
      </c>
      <c r="C88" s="208">
        <f>'[1]Conso FY22 to FY24'!$I$80</f>
        <v>9.2999999999999992E-3</v>
      </c>
      <c r="D88" s="124">
        <v>1.6500000000000001E-2</v>
      </c>
      <c r="E88" s="124">
        <v>1.6E-2</v>
      </c>
      <c r="F88" s="39">
        <v>1.34E-2</v>
      </c>
      <c r="G88" s="39">
        <v>8.3804523424878836E-3</v>
      </c>
      <c r="H88" s="56" t="s">
        <v>26</v>
      </c>
      <c r="I88" s="50"/>
    </row>
    <row r="89" spans="1:9" ht="15" customHeight="1" x14ac:dyDescent="0.35">
      <c r="A89" s="25"/>
      <c r="B89" s="26"/>
      <c r="C89" s="210"/>
      <c r="D89" s="40"/>
      <c r="E89" s="40"/>
      <c r="F89" s="40"/>
      <c r="G89" s="40"/>
      <c r="H89" s="40"/>
      <c r="I89" s="98"/>
    </row>
    <row r="90" spans="1:9" ht="15" customHeight="1" x14ac:dyDescent="0.35">
      <c r="A90" s="5"/>
      <c r="B90" s="17" t="s">
        <v>60</v>
      </c>
      <c r="C90" s="213"/>
      <c r="D90" s="39"/>
      <c r="E90" s="39"/>
      <c r="F90" s="39"/>
      <c r="G90" s="39"/>
      <c r="H90" s="39"/>
      <c r="I90" s="50"/>
    </row>
    <row r="91" spans="1:9" ht="15" customHeight="1" x14ac:dyDescent="0.35">
      <c r="A91" s="5"/>
      <c r="B91" s="20" t="s">
        <v>8</v>
      </c>
      <c r="C91" s="208">
        <f>'[1]Conso FY22 to FY24'!$I$83</f>
        <v>0.10199999999999999</v>
      </c>
      <c r="D91" s="124">
        <v>0.16520000000000001</v>
      </c>
      <c r="E91" s="124">
        <v>0.13800000000000001</v>
      </c>
      <c r="F91" s="39">
        <v>0.1012</v>
      </c>
      <c r="G91" s="39">
        <v>0.11808360258481422</v>
      </c>
      <c r="H91" s="56" t="s">
        <v>26</v>
      </c>
      <c r="I91" s="50"/>
    </row>
    <row r="92" spans="1:9" ht="15" customHeight="1" x14ac:dyDescent="0.35">
      <c r="A92" s="5"/>
      <c r="B92" s="4" t="s">
        <v>9</v>
      </c>
      <c r="C92" s="209">
        <f>'[1]Conso FY22 to FY24'!$I$84</f>
        <v>4.8399999999999999E-2</v>
      </c>
      <c r="D92" s="124">
        <v>8.8099999999999998E-2</v>
      </c>
      <c r="E92" s="124">
        <v>7.1999999999999995E-2</v>
      </c>
      <c r="F92" s="39">
        <v>5.2400000000000002E-2</v>
      </c>
      <c r="G92" s="39">
        <v>5.770395799676898E-2</v>
      </c>
      <c r="H92" s="56" t="s">
        <v>26</v>
      </c>
      <c r="I92" s="50"/>
    </row>
    <row r="93" spans="1:9" ht="15" customHeight="1" x14ac:dyDescent="0.35">
      <c r="A93" s="25"/>
      <c r="B93" s="31"/>
      <c r="C93" s="210"/>
      <c r="D93" s="40"/>
      <c r="E93" s="40"/>
      <c r="F93" s="40"/>
      <c r="G93" s="40"/>
      <c r="H93" s="35"/>
      <c r="I93" s="98"/>
    </row>
    <row r="94" spans="1:9" ht="15" customHeight="1" x14ac:dyDescent="0.35">
      <c r="B94" s="21" t="s">
        <v>61</v>
      </c>
      <c r="C94" s="208">
        <f>'[1]Conso FY22 to FY24'!$I$86</f>
        <v>0.14399999999999999</v>
      </c>
      <c r="D94" s="124">
        <v>0.2</v>
      </c>
      <c r="E94" s="124">
        <v>0.2089</v>
      </c>
      <c r="F94" s="39">
        <v>0.12909999999999999</v>
      </c>
      <c r="G94" s="39">
        <v>0.15508885298869143</v>
      </c>
      <c r="H94" s="39">
        <v>0.13</v>
      </c>
      <c r="I94" s="50"/>
    </row>
    <row r="95" spans="1:9" ht="15" customHeight="1" x14ac:dyDescent="0.35">
      <c r="A95" s="5"/>
      <c r="B95" s="203" t="s">
        <v>62</v>
      </c>
      <c r="C95" s="211"/>
      <c r="D95" s="193"/>
      <c r="E95" s="80"/>
      <c r="F95" s="80"/>
      <c r="G95" s="80"/>
      <c r="H95" s="51"/>
      <c r="I95" s="50"/>
    </row>
    <row r="96" spans="1:9" ht="12.5" x14ac:dyDescent="0.35">
      <c r="A96" s="5"/>
      <c r="B96" s="204" t="s">
        <v>29</v>
      </c>
      <c r="C96" s="212"/>
      <c r="D96" s="52"/>
      <c r="E96" s="52"/>
      <c r="F96" s="52"/>
      <c r="G96" s="52"/>
      <c r="H96" s="56"/>
      <c r="I96" s="99"/>
    </row>
    <row r="97" spans="1:9" ht="15" customHeight="1" x14ac:dyDescent="0.35">
      <c r="A97" s="5"/>
      <c r="B97" s="204" t="s">
        <v>63</v>
      </c>
      <c r="C97" s="208">
        <f>'[1]Conso FY22 to FY24'!$I$89</f>
        <v>5.3699999999999998E-2</v>
      </c>
      <c r="D97" s="124">
        <v>6.4799999999999996E-2</v>
      </c>
      <c r="E97" s="124">
        <v>6.6000000000000003E-2</v>
      </c>
      <c r="F97" s="39">
        <v>4.6399999999999997E-2</v>
      </c>
      <c r="G97" s="39">
        <v>5.5432148626817446E-2</v>
      </c>
      <c r="H97" s="56" t="s">
        <v>26</v>
      </c>
      <c r="I97" s="99"/>
    </row>
    <row r="98" spans="1:9" ht="12.5" x14ac:dyDescent="0.35">
      <c r="A98" s="5"/>
      <c r="B98" s="204" t="s">
        <v>64</v>
      </c>
      <c r="C98" s="208">
        <f>'[1]Conso FY22 to FY24'!$I$90</f>
        <v>9.7000000000000003E-3</v>
      </c>
      <c r="D98" s="124">
        <v>8.0999999999999996E-3</v>
      </c>
      <c r="E98" s="124">
        <v>8.3000000000000001E-3</v>
      </c>
      <c r="F98" s="39">
        <v>3.2000000000000002E-3</v>
      </c>
      <c r="G98" s="39">
        <v>1.4489095315024233E-2</v>
      </c>
      <c r="H98" s="56" t="s">
        <v>26</v>
      </c>
      <c r="I98" s="99"/>
    </row>
    <row r="99" spans="1:9" ht="12.5" x14ac:dyDescent="0.35">
      <c r="A99" s="5"/>
      <c r="B99" s="204" t="s">
        <v>30</v>
      </c>
      <c r="C99" s="212"/>
      <c r="D99" s="52"/>
      <c r="E99" s="108"/>
      <c r="F99" s="108"/>
      <c r="G99" s="108"/>
      <c r="H99" s="56"/>
      <c r="I99" s="99"/>
    </row>
    <row r="100" spans="1:9" ht="12.5" x14ac:dyDescent="0.35">
      <c r="A100" s="5"/>
      <c r="B100" s="204" t="s">
        <v>63</v>
      </c>
      <c r="C100" s="208">
        <f>'[1]Conso FY22 to FY24'!$I$92</f>
        <v>7.0400000000000004E-2</v>
      </c>
      <c r="D100" s="124">
        <v>0.11070000000000001</v>
      </c>
      <c r="E100" s="124">
        <v>0.1198</v>
      </c>
      <c r="F100" s="39">
        <v>6.8699999999999997E-2</v>
      </c>
      <c r="G100" s="39">
        <v>8.2542407108239096E-2</v>
      </c>
      <c r="H100" s="56" t="s">
        <v>26</v>
      </c>
      <c r="I100" s="99"/>
    </row>
    <row r="101" spans="1:9" ht="12.5" x14ac:dyDescent="0.35">
      <c r="A101" s="5"/>
      <c r="B101" s="204" t="s">
        <v>64</v>
      </c>
      <c r="C101" s="208">
        <f>'[1]Conso FY22 to FY24'!$I$93</f>
        <v>3.1099999999999999E-2</v>
      </c>
      <c r="D101" s="124">
        <v>1.15E-2</v>
      </c>
      <c r="E101" s="124">
        <v>1.38E-2</v>
      </c>
      <c r="F101" s="39">
        <v>8.9999999999999993E-3</v>
      </c>
      <c r="G101" s="39">
        <v>2.5999596122778676E-2</v>
      </c>
      <c r="H101" s="56" t="s">
        <v>26</v>
      </c>
      <c r="I101" s="99"/>
    </row>
    <row r="102" spans="1:9" ht="12.5" x14ac:dyDescent="0.35">
      <c r="A102" s="5"/>
      <c r="B102" s="204" t="s">
        <v>31</v>
      </c>
      <c r="C102" s="212"/>
      <c r="D102" s="52"/>
      <c r="E102" s="108"/>
      <c r="F102" s="52"/>
      <c r="G102" s="52"/>
      <c r="H102" s="56"/>
      <c r="I102" s="99"/>
    </row>
    <row r="103" spans="1:9" ht="13" customHeight="1" x14ac:dyDescent="0.35">
      <c r="A103" s="5"/>
      <c r="B103" s="4" t="s">
        <v>63</v>
      </c>
      <c r="C103" s="208">
        <f>'[1]Conso FY22 to FY24'!$I$95</f>
        <v>2.0400000000000001E-2</v>
      </c>
      <c r="D103" s="124">
        <v>2.58E-2</v>
      </c>
      <c r="E103" s="124">
        <v>2.3199999999999998E-2</v>
      </c>
      <c r="F103" s="39">
        <v>1.4E-2</v>
      </c>
      <c r="G103" s="39">
        <v>1.7114297253634895E-2</v>
      </c>
      <c r="H103" s="51" t="s">
        <v>26</v>
      </c>
      <c r="I103" s="99"/>
    </row>
    <row r="104" spans="1:9" ht="12.5" x14ac:dyDescent="0.35">
      <c r="A104" s="5"/>
      <c r="B104" s="4" t="s">
        <v>64</v>
      </c>
      <c r="C104" s="208">
        <f>'[1]Conso FY22 to FY24'!$I$96</f>
        <v>1.7000000000000001E-2</v>
      </c>
      <c r="D104" s="124">
        <v>4.1999999999999997E-3</v>
      </c>
      <c r="E104" s="124">
        <v>7.9000000000000008E-3</v>
      </c>
      <c r="F104" s="39">
        <v>4.0000000000000001E-3</v>
      </c>
      <c r="G104" s="39">
        <v>1.3025040387722132E-2</v>
      </c>
      <c r="H104" s="51" t="s">
        <v>26</v>
      </c>
      <c r="I104" s="99"/>
    </row>
    <row r="105" spans="1:9" ht="12.5" x14ac:dyDescent="0.35">
      <c r="A105" s="25"/>
      <c r="B105" s="32"/>
      <c r="C105" s="210"/>
      <c r="D105" s="40"/>
      <c r="E105" s="40"/>
      <c r="F105" s="40"/>
      <c r="G105" s="40"/>
      <c r="H105" s="35"/>
      <c r="I105" s="100"/>
    </row>
    <row r="106" spans="1:9" ht="13" x14ac:dyDescent="0.35">
      <c r="A106" s="5"/>
      <c r="B106" s="21" t="s">
        <v>65</v>
      </c>
      <c r="C106" s="213"/>
      <c r="D106" s="39"/>
      <c r="E106" s="39"/>
      <c r="F106" s="39"/>
      <c r="G106" s="39"/>
      <c r="H106" s="30"/>
      <c r="I106" s="99"/>
    </row>
    <row r="107" spans="1:9" ht="12.5" x14ac:dyDescent="0.35">
      <c r="A107" s="5"/>
      <c r="B107" s="4" t="s">
        <v>8</v>
      </c>
      <c r="C107" s="212"/>
      <c r="D107" s="52"/>
      <c r="E107" s="52"/>
      <c r="F107" s="52"/>
      <c r="G107" s="52"/>
      <c r="H107" s="56"/>
      <c r="I107" s="99"/>
    </row>
    <row r="108" spans="1:9" ht="12.5" x14ac:dyDescent="0.35">
      <c r="A108" s="5"/>
      <c r="B108" s="4" t="s">
        <v>63</v>
      </c>
      <c r="C108" s="208">
        <f>'[1]Conso FY22 to FY24'!$I$99</f>
        <v>9.0300000000000005E-2</v>
      </c>
      <c r="D108" s="124">
        <v>0.1305</v>
      </c>
      <c r="E108" s="124">
        <v>0.13830000000000001</v>
      </c>
      <c r="F108" s="39">
        <v>8.6199999999999999E-2</v>
      </c>
      <c r="G108" s="39">
        <v>0.10117124394184168</v>
      </c>
      <c r="H108" s="56" t="s">
        <v>26</v>
      </c>
      <c r="I108" s="99"/>
    </row>
    <row r="109" spans="1:9" ht="12.5" x14ac:dyDescent="0.35">
      <c r="A109" s="5"/>
      <c r="B109" s="204" t="s">
        <v>64</v>
      </c>
      <c r="C109" s="208">
        <f>'[1]Conso FY22 to FY24'!$I$100</f>
        <v>3.9100000000000003E-2</v>
      </c>
      <c r="D109" s="124">
        <v>1.52E-2</v>
      </c>
      <c r="E109" s="124">
        <v>2.1000000000000001E-2</v>
      </c>
      <c r="F109" s="39">
        <v>1.0699999999999999E-2</v>
      </c>
      <c r="G109" s="39">
        <v>3.4985864297253637E-2</v>
      </c>
      <c r="H109" s="56" t="s">
        <v>26</v>
      </c>
      <c r="I109" s="99"/>
    </row>
    <row r="110" spans="1:9" ht="12.5" x14ac:dyDescent="0.35">
      <c r="A110" s="5"/>
      <c r="B110" s="204" t="s">
        <v>9</v>
      </c>
      <c r="C110" s="212"/>
      <c r="D110" s="52"/>
      <c r="E110" s="52"/>
      <c r="F110" s="52"/>
      <c r="G110" s="52"/>
      <c r="H110" s="56"/>
      <c r="I110" s="99"/>
    </row>
    <row r="111" spans="1:9" ht="12.5" x14ac:dyDescent="0.35">
      <c r="A111" s="5"/>
      <c r="B111" s="204" t="s">
        <v>63</v>
      </c>
      <c r="C111" s="208">
        <f>'[1]Conso FY22 to FY24'!$I$102</f>
        <v>5.4199999999999998E-2</v>
      </c>
      <c r="D111" s="124">
        <v>7.0800000000000002E-2</v>
      </c>
      <c r="E111" s="124">
        <v>7.0699999999999999E-2</v>
      </c>
      <c r="F111" s="39">
        <v>4.2900000000000001E-2</v>
      </c>
      <c r="G111" s="39">
        <v>5.3917609046849758E-2</v>
      </c>
      <c r="H111" s="56" t="s">
        <v>26</v>
      </c>
      <c r="I111" s="99"/>
    </row>
    <row r="112" spans="1:9" ht="12.5" x14ac:dyDescent="0.35">
      <c r="A112" s="5"/>
      <c r="B112" s="204" t="s">
        <v>64</v>
      </c>
      <c r="C112" s="208">
        <f>'[1]Conso FY22 to FY24'!$I$103</f>
        <v>1.8800000000000001E-2</v>
      </c>
      <c r="D112" s="124">
        <v>8.6999999999999994E-3</v>
      </c>
      <c r="E112" s="124">
        <v>8.9999999999999993E-3</v>
      </c>
      <c r="F112" s="39">
        <v>5.5999999999999999E-3</v>
      </c>
      <c r="G112" s="39">
        <v>1.7999999999999999E-2</v>
      </c>
      <c r="H112" s="52" t="s">
        <v>26</v>
      </c>
      <c r="I112" s="99"/>
    </row>
    <row r="113" spans="1:9" ht="13" x14ac:dyDescent="0.35">
      <c r="A113" s="5"/>
      <c r="B113" s="203" t="s">
        <v>66</v>
      </c>
      <c r="C113" s="214" t="str">
        <f>'[1]Conso FY22 to FY24'!$I$104</f>
        <v>S$20.2</v>
      </c>
      <c r="D113" s="207" t="s">
        <v>67</v>
      </c>
      <c r="E113" s="125" t="s">
        <v>68</v>
      </c>
      <c r="F113" s="39" t="s">
        <v>69</v>
      </c>
      <c r="G113" s="39" t="s">
        <v>67</v>
      </c>
      <c r="H113" s="52" t="s">
        <v>70</v>
      </c>
      <c r="I113" s="101"/>
    </row>
    <row r="114" spans="1:9" ht="13" x14ac:dyDescent="0.35">
      <c r="A114" s="5"/>
      <c r="B114" s="203" t="s">
        <v>71</v>
      </c>
      <c r="C114" s="215">
        <f>'[1]Conso FY22 to FY24'!$I$105</f>
        <v>40.700000000000003</v>
      </c>
      <c r="D114" s="198">
        <v>42.6</v>
      </c>
      <c r="E114" s="126">
        <v>43.1</v>
      </c>
      <c r="F114" s="52">
        <v>33</v>
      </c>
      <c r="G114" s="52">
        <v>32.700000000000003</v>
      </c>
      <c r="H114" s="52">
        <v>32.799999999999997</v>
      </c>
      <c r="I114" s="74"/>
    </row>
    <row r="115" spans="1:9" ht="13" x14ac:dyDescent="0.35">
      <c r="A115" s="25"/>
      <c r="B115" s="205"/>
      <c r="C115" s="216"/>
      <c r="D115" s="35"/>
      <c r="E115" s="35"/>
      <c r="F115" s="35"/>
      <c r="G115" s="35"/>
      <c r="H115" s="79"/>
      <c r="I115" s="102"/>
    </row>
    <row r="116" spans="1:9" ht="13" x14ac:dyDescent="0.35">
      <c r="A116" s="5"/>
      <c r="B116" s="203" t="s">
        <v>72</v>
      </c>
      <c r="C116" s="185"/>
      <c r="D116" s="30"/>
      <c r="E116" s="30"/>
      <c r="F116" s="30"/>
      <c r="G116" s="30"/>
      <c r="H116" s="72"/>
      <c r="I116" s="101"/>
    </row>
    <row r="117" spans="1:9" ht="15" customHeight="1" x14ac:dyDescent="0.35">
      <c r="A117" s="5"/>
      <c r="B117" s="204" t="s">
        <v>8</v>
      </c>
      <c r="C117" s="215">
        <f>'[1]Conso FY22 to FY24'!$I$107</f>
        <v>43.3</v>
      </c>
      <c r="D117" s="198">
        <v>44.8</v>
      </c>
      <c r="E117" s="126">
        <v>45.1</v>
      </c>
      <c r="F117" s="52">
        <v>34.799999999999997</v>
      </c>
      <c r="G117" s="52">
        <v>34.25049411360316</v>
      </c>
      <c r="H117" s="52" t="s">
        <v>26</v>
      </c>
      <c r="I117" s="74"/>
    </row>
    <row r="118" spans="1:9" ht="15" customHeight="1" x14ac:dyDescent="0.35">
      <c r="A118" s="5"/>
      <c r="B118" s="204" t="s">
        <v>9</v>
      </c>
      <c r="C118" s="215">
        <f>'[1]Conso FY22 to FY24'!$I$108</f>
        <v>35.200000000000003</v>
      </c>
      <c r="D118" s="198">
        <v>38.1</v>
      </c>
      <c r="E118" s="126">
        <v>39.1</v>
      </c>
      <c r="F118" s="52">
        <v>29.1</v>
      </c>
      <c r="G118" s="52">
        <v>29.377465283881172</v>
      </c>
      <c r="H118" s="52" t="s">
        <v>26</v>
      </c>
      <c r="I118" s="74"/>
    </row>
    <row r="119" spans="1:9" ht="15" customHeight="1" x14ac:dyDescent="0.35">
      <c r="A119" s="25"/>
      <c r="B119" s="206"/>
      <c r="C119" s="217"/>
      <c r="D119" s="79"/>
      <c r="E119" s="79"/>
      <c r="F119" s="79"/>
      <c r="G119" s="79"/>
      <c r="H119" s="79"/>
      <c r="I119" s="102"/>
    </row>
    <row r="120" spans="1:9" ht="15" customHeight="1" x14ac:dyDescent="0.35">
      <c r="A120" s="5"/>
      <c r="B120" s="21" t="s">
        <v>73</v>
      </c>
      <c r="C120" s="212"/>
      <c r="D120" s="52"/>
      <c r="E120" s="52"/>
      <c r="F120" s="52"/>
      <c r="G120" s="52"/>
      <c r="H120" s="52"/>
      <c r="I120" s="74"/>
    </row>
    <row r="121" spans="1:9" ht="15" customHeight="1" x14ac:dyDescent="0.35">
      <c r="A121" s="5"/>
      <c r="B121" s="4" t="s">
        <v>39</v>
      </c>
      <c r="C121" s="215">
        <f>'[1]Conso FY22 to FY24'!$I$110</f>
        <v>28.5</v>
      </c>
      <c r="D121" s="198">
        <v>34.200000000000003</v>
      </c>
      <c r="E121" s="126">
        <v>28.7</v>
      </c>
      <c r="F121" s="52">
        <v>22.7</v>
      </c>
      <c r="G121" s="52">
        <v>29.891629955947135</v>
      </c>
      <c r="H121" s="52" t="s">
        <v>26</v>
      </c>
      <c r="I121" s="74"/>
    </row>
    <row r="122" spans="1:9" ht="15" customHeight="1" x14ac:dyDescent="0.35">
      <c r="A122" s="5"/>
      <c r="B122" s="4" t="s">
        <v>34</v>
      </c>
      <c r="C122" s="258">
        <f>'[1]Conso FY22 to FY24'!$I$111</f>
        <v>44.6</v>
      </c>
      <c r="D122" s="198">
        <v>46.1</v>
      </c>
      <c r="E122" s="126">
        <v>49.3</v>
      </c>
      <c r="F122" s="52">
        <v>38.5</v>
      </c>
      <c r="G122" s="52">
        <v>35.831418698048012</v>
      </c>
      <c r="H122" s="52" t="s">
        <v>26</v>
      </c>
      <c r="I122" s="74"/>
    </row>
    <row r="123" spans="1:9" ht="15" customHeight="1" x14ac:dyDescent="0.35">
      <c r="A123" s="5"/>
      <c r="B123" s="4" t="s">
        <v>74</v>
      </c>
      <c r="C123" s="215">
        <f>'[1]Conso FY22 to FY24'!$I$112</f>
        <v>40</v>
      </c>
      <c r="D123" s="198">
        <v>37.6</v>
      </c>
      <c r="E123" s="126">
        <v>35.700000000000003</v>
      </c>
      <c r="F123" s="52">
        <v>24.4</v>
      </c>
      <c r="G123" s="52">
        <v>21.361285097192223</v>
      </c>
      <c r="H123" s="52" t="s">
        <v>26</v>
      </c>
      <c r="I123" s="74"/>
    </row>
    <row r="124" spans="1:9" ht="15" customHeight="1" x14ac:dyDescent="0.35">
      <c r="A124" s="25"/>
      <c r="B124" s="32"/>
      <c r="C124" s="217"/>
      <c r="D124" s="79"/>
      <c r="E124" s="79"/>
      <c r="F124" s="79"/>
      <c r="G124" s="79"/>
      <c r="H124" s="79"/>
      <c r="I124" s="102"/>
    </row>
    <row r="125" spans="1:9" ht="15" customHeight="1" x14ac:dyDescent="0.35">
      <c r="A125" s="5"/>
      <c r="B125" s="21" t="s">
        <v>75</v>
      </c>
      <c r="C125" s="211"/>
      <c r="D125" s="193"/>
      <c r="E125" s="80"/>
      <c r="F125" s="80"/>
      <c r="G125" s="80"/>
      <c r="H125" s="81"/>
      <c r="I125" s="103"/>
    </row>
    <row r="126" spans="1:9" ht="15" customHeight="1" x14ac:dyDescent="0.35">
      <c r="A126" s="5"/>
      <c r="B126" s="21" t="s">
        <v>76</v>
      </c>
      <c r="C126" s="230">
        <f>'[1]Conso FY22 to FY24'!$I$114</f>
        <v>40.900000000000006</v>
      </c>
      <c r="D126" s="199">
        <v>41.0485112233333</v>
      </c>
      <c r="E126" s="127">
        <v>39.326329933333277</v>
      </c>
      <c r="F126" s="52">
        <v>40.700000000000003</v>
      </c>
      <c r="G126" s="52" t="s">
        <v>26</v>
      </c>
      <c r="H126" s="52" t="s">
        <v>26</v>
      </c>
      <c r="I126" s="74"/>
    </row>
    <row r="127" spans="1:9" ht="15" customHeight="1" x14ac:dyDescent="0.35">
      <c r="A127" s="5"/>
      <c r="B127" s="21" t="s">
        <v>77</v>
      </c>
      <c r="C127" s="215">
        <f>'[1]Conso FY22 to FY24'!$I$115</f>
        <v>2.105</v>
      </c>
      <c r="D127" s="198">
        <v>1.51</v>
      </c>
      <c r="E127" s="126">
        <v>0.77</v>
      </c>
      <c r="F127" s="52">
        <v>1.5</v>
      </c>
      <c r="G127" s="52">
        <v>1.4</v>
      </c>
      <c r="H127" s="52">
        <v>1.9</v>
      </c>
      <c r="I127" s="74"/>
    </row>
    <row r="128" spans="1:9" ht="15" customHeight="1" x14ac:dyDescent="0.35">
      <c r="A128" s="5"/>
      <c r="B128" s="21" t="s">
        <v>78</v>
      </c>
      <c r="C128" s="215">
        <f>'[1]Conso FY22 to FY24'!$I$116</f>
        <v>1.02</v>
      </c>
      <c r="D128" s="198">
        <v>0.76</v>
      </c>
      <c r="E128" s="126">
        <v>0.38</v>
      </c>
      <c r="F128" s="52">
        <v>0.66</v>
      </c>
      <c r="G128" s="52">
        <v>0.65229556311177195</v>
      </c>
      <c r="H128" s="52">
        <v>0.9</v>
      </c>
      <c r="I128" s="74"/>
    </row>
    <row r="129" spans="1:9" ht="15" customHeight="1" x14ac:dyDescent="0.35">
      <c r="A129" s="5"/>
      <c r="B129" s="4" t="s">
        <v>79</v>
      </c>
      <c r="C129" s="215">
        <f>'[1]Conso FY22 to FY24'!$I$117</f>
        <v>1.1160000000000001</v>
      </c>
      <c r="D129" s="198">
        <v>0.62</v>
      </c>
      <c r="E129" s="126">
        <v>0.31</v>
      </c>
      <c r="F129" s="52">
        <v>0.77</v>
      </c>
      <c r="G129" s="52">
        <v>0.7</v>
      </c>
      <c r="H129" s="52" t="s">
        <v>26</v>
      </c>
      <c r="I129" s="74"/>
    </row>
    <row r="130" spans="1:9" ht="15" customHeight="1" x14ac:dyDescent="0.35">
      <c r="A130" s="5"/>
      <c r="B130" s="4" t="s">
        <v>80</v>
      </c>
      <c r="C130" s="215">
        <f>'[1]Conso FY22 to FY24'!$I$118</f>
        <v>0.98299999999999998</v>
      </c>
      <c r="D130" s="198">
        <v>1.02</v>
      </c>
      <c r="E130" s="126">
        <v>0.53</v>
      </c>
      <c r="F130" s="52">
        <v>0.6</v>
      </c>
      <c r="G130" s="52">
        <v>0.67870268813615331</v>
      </c>
      <c r="H130" s="52" t="s">
        <v>26</v>
      </c>
      <c r="I130" s="74"/>
    </row>
    <row r="131" spans="1:9" ht="15" customHeight="1" x14ac:dyDescent="0.35">
      <c r="A131" s="5"/>
      <c r="B131" s="21" t="s">
        <v>81</v>
      </c>
      <c r="C131" s="215">
        <f>'[1]Conso FY22 to FY24'!$I$119</f>
        <v>7.07</v>
      </c>
      <c r="D131" s="198">
        <v>6</v>
      </c>
      <c r="E131" s="126">
        <v>7.9</v>
      </c>
      <c r="F131" s="52">
        <v>12.9</v>
      </c>
      <c r="G131" s="52">
        <v>8.1999999999999993</v>
      </c>
      <c r="H131" s="52">
        <v>11.3</v>
      </c>
      <c r="I131" s="74"/>
    </row>
    <row r="132" spans="1:9" ht="15" customHeight="1" x14ac:dyDescent="0.35">
      <c r="A132" s="5"/>
      <c r="B132" s="4" t="s">
        <v>82</v>
      </c>
      <c r="C132" s="215">
        <f>'[1]Conso FY22 to FY24'!$I$120</f>
        <v>5.6</v>
      </c>
      <c r="D132" s="198">
        <v>5.3</v>
      </c>
      <c r="E132" s="126">
        <v>3.5</v>
      </c>
      <c r="F132" s="52">
        <v>16.600000000000001</v>
      </c>
      <c r="G132" s="52">
        <v>7.1</v>
      </c>
      <c r="H132" s="52" t="s">
        <v>26</v>
      </c>
      <c r="I132" s="74"/>
    </row>
    <row r="133" spans="1:9" ht="15" customHeight="1" x14ac:dyDescent="0.35">
      <c r="A133" s="5"/>
      <c r="B133" s="4" t="s">
        <v>83</v>
      </c>
      <c r="C133" s="215">
        <f>'[1]Conso FY22 to FY24'!$I$121</f>
        <v>7.8</v>
      </c>
      <c r="D133" s="198">
        <v>7.4</v>
      </c>
      <c r="E133" s="126">
        <v>16.5</v>
      </c>
      <c r="F133" s="52">
        <v>5.5</v>
      </c>
      <c r="G133" s="52">
        <v>10.587761934923993</v>
      </c>
      <c r="H133" s="52" t="s">
        <v>26</v>
      </c>
      <c r="I133" s="74"/>
    </row>
    <row r="134" spans="1:9" ht="15" customHeight="1" x14ac:dyDescent="0.35">
      <c r="A134" s="5"/>
      <c r="B134" s="21" t="s">
        <v>84</v>
      </c>
      <c r="C134" s="231">
        <f>'[1]Conso FY22 to FY24'!$I$122</f>
        <v>0.02</v>
      </c>
      <c r="D134" s="200">
        <v>0.02</v>
      </c>
      <c r="E134" s="128">
        <v>1.9E-2</v>
      </c>
      <c r="F134" s="46">
        <v>1.4E-2</v>
      </c>
      <c r="G134" s="46">
        <v>2.0256416356659708E-2</v>
      </c>
      <c r="H134" s="52" t="s">
        <v>26</v>
      </c>
      <c r="I134" s="94"/>
    </row>
    <row r="135" spans="1:9" ht="15" customHeight="1" x14ac:dyDescent="0.35">
      <c r="A135" s="5"/>
      <c r="B135" s="4" t="s">
        <v>85</v>
      </c>
      <c r="C135" s="232">
        <f>'[1]Conso FY22 to FY24'!$I$123</f>
        <v>0.02</v>
      </c>
      <c r="D135" s="201">
        <v>1.9E-2</v>
      </c>
      <c r="E135" s="129">
        <v>1.6E-2</v>
      </c>
      <c r="F135" s="46">
        <v>1.0999999999999999E-2</v>
      </c>
      <c r="G135" s="46">
        <v>1.6914263639359873E-2</v>
      </c>
      <c r="H135" s="52" t="s">
        <v>26</v>
      </c>
      <c r="I135" s="94"/>
    </row>
    <row r="136" spans="1:9" ht="15" customHeight="1" x14ac:dyDescent="0.35">
      <c r="A136" s="5"/>
      <c r="B136" s="4" t="s">
        <v>86</v>
      </c>
      <c r="C136" s="232">
        <f>'[1]Conso FY22 to FY24'!$I$124</f>
        <v>2.8000000000000001E-2</v>
      </c>
      <c r="D136" s="201">
        <v>2.5999999999999999E-2</v>
      </c>
      <c r="E136" s="129">
        <v>2.5999999999999999E-2</v>
      </c>
      <c r="F136" s="46">
        <v>1.9E-2</v>
      </c>
      <c r="G136" s="46">
        <v>2.6904517400627794E-2</v>
      </c>
      <c r="H136" s="52" t="s">
        <v>26</v>
      </c>
      <c r="I136" s="94"/>
    </row>
    <row r="137" spans="1:9" ht="15" customHeight="1" x14ac:dyDescent="0.25">
      <c r="A137" s="5"/>
      <c r="B137" s="21" t="s">
        <v>87</v>
      </c>
      <c r="C137" s="233">
        <f>'[1]Conso FY22 to FY24'!$I$125</f>
        <v>0</v>
      </c>
      <c r="D137" s="202">
        <v>0</v>
      </c>
      <c r="E137" s="130">
        <v>0</v>
      </c>
      <c r="F137" s="47">
        <v>2.4570024570024569E-2</v>
      </c>
      <c r="G137" s="47" t="s">
        <v>26</v>
      </c>
      <c r="H137" s="52" t="s">
        <v>26</v>
      </c>
      <c r="I137" s="91"/>
    </row>
    <row r="138" spans="1:9" ht="15" customHeight="1" x14ac:dyDescent="0.25">
      <c r="A138" s="7"/>
      <c r="B138" s="238" t="s">
        <v>88</v>
      </c>
      <c r="C138" s="239">
        <f>'[1]Conso FY22 to FY24'!$I$126</f>
        <v>0</v>
      </c>
      <c r="D138" s="240">
        <v>0</v>
      </c>
      <c r="E138" s="240">
        <v>0</v>
      </c>
      <c r="F138" s="241">
        <v>0</v>
      </c>
      <c r="G138" s="241">
        <v>0</v>
      </c>
      <c r="H138" s="242" t="s">
        <v>26</v>
      </c>
      <c r="I138" s="104"/>
    </row>
    <row r="139" spans="1:9" ht="15" customHeight="1" x14ac:dyDescent="0.35"/>
    <row r="140" spans="1:9" ht="177.65" customHeight="1" x14ac:dyDescent="0.35">
      <c r="B140" s="267" t="s">
        <v>89</v>
      </c>
      <c r="C140" s="267"/>
      <c r="D140" s="267"/>
      <c r="E140" s="267"/>
      <c r="F140" s="267"/>
      <c r="G140" s="267"/>
      <c r="H140" s="267"/>
    </row>
    <row r="141" spans="1:9" ht="15" customHeight="1" x14ac:dyDescent="0.35"/>
    <row r="142" spans="1:9" ht="15" customHeight="1" x14ac:dyDescent="0.35"/>
    <row r="143" spans="1:9" ht="15" customHeight="1" x14ac:dyDescent="0.35"/>
    <row r="144" spans="1:9" ht="15" customHeight="1" x14ac:dyDescent="0.35"/>
    <row r="145" ht="15" customHeight="1" x14ac:dyDescent="0.35"/>
    <row r="146" ht="15" customHeight="1" x14ac:dyDescent="0.35"/>
    <row r="147" ht="15" customHeight="1" x14ac:dyDescent="0.35"/>
    <row r="148" ht="15" customHeight="1" x14ac:dyDescent="0.35"/>
    <row r="149" ht="15" customHeight="1" x14ac:dyDescent="0.35"/>
    <row r="150" ht="15" customHeight="1" x14ac:dyDescent="0.35"/>
    <row r="151" ht="15" customHeight="1" x14ac:dyDescent="0.35"/>
    <row r="152" ht="15" customHeight="1" x14ac:dyDescent="0.35"/>
    <row r="153" ht="15" customHeight="1" x14ac:dyDescent="0.35"/>
    <row r="154" ht="15" customHeight="1" x14ac:dyDescent="0.35"/>
    <row r="155" ht="15" customHeight="1" x14ac:dyDescent="0.35"/>
    <row r="156" ht="15" customHeight="1" x14ac:dyDescent="0.35"/>
    <row r="157" ht="15" customHeight="1" x14ac:dyDescent="0.35"/>
  </sheetData>
  <mergeCells count="1">
    <mergeCell ref="B140:H140"/>
  </mergeCells>
  <printOptions horizontalCentered="1" verticalCentered="1"/>
  <pageMargins left="0.19685039370078741" right="0" top="0.19685039370078741" bottom="0" header="0" footer="0"/>
  <pageSetup paperSize="9" scale="55" orientation="landscape" r:id="rId1"/>
  <customProperties>
    <customPr name="EpmWorksheetKeyString_GUID" r:id="rId2"/>
  </customProperties>
  <drawing r:id="rId3"/>
  <legacy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157"/>
  <sheetViews>
    <sheetView showGridLines="0" topLeftCell="A113" zoomScale="90" zoomScaleNormal="90" workbookViewId="0">
      <selection activeCell="E140" sqref="E140"/>
    </sheetView>
  </sheetViews>
  <sheetFormatPr defaultColWidth="8.81640625" defaultRowHeight="12.75" customHeight="1" x14ac:dyDescent="0.35"/>
  <cols>
    <col min="1" max="1" width="1.81640625" style="4" customWidth="1"/>
    <col min="2" max="2" width="60.81640625" style="4" customWidth="1"/>
    <col min="3" max="9" width="15.81640625" style="4" customWidth="1"/>
    <col min="10" max="10" width="1.81640625" style="4" customWidth="1"/>
    <col min="11" max="16384" width="8.81640625" style="4"/>
  </cols>
  <sheetData>
    <row r="1" spans="1:13" ht="15" customHeight="1" x14ac:dyDescent="0.35">
      <c r="A1" s="1"/>
      <c r="B1" s="2"/>
      <c r="C1" s="2"/>
      <c r="D1" s="2"/>
      <c r="E1" s="2"/>
      <c r="F1" s="2"/>
      <c r="G1" s="2"/>
      <c r="H1" s="2"/>
      <c r="I1" s="2"/>
      <c r="J1" s="3"/>
    </row>
    <row r="2" spans="1:13" ht="15" customHeight="1" x14ac:dyDescent="0.35">
      <c r="A2" s="5"/>
      <c r="C2" s="21" t="s">
        <v>90</v>
      </c>
      <c r="D2" s="21"/>
      <c r="E2" s="21"/>
      <c r="J2" s="6"/>
    </row>
    <row r="3" spans="1:13" ht="15" customHeight="1" x14ac:dyDescent="0.35">
      <c r="A3" s="5"/>
      <c r="J3" s="6"/>
    </row>
    <row r="4" spans="1:13" ht="15" customHeight="1" x14ac:dyDescent="0.35">
      <c r="A4" s="7"/>
      <c r="B4" s="8"/>
      <c r="C4" s="8"/>
      <c r="D4" s="8"/>
      <c r="E4" s="8"/>
      <c r="F4" s="8"/>
      <c r="G4" s="8"/>
      <c r="H4" s="8"/>
      <c r="I4" s="8"/>
      <c r="J4" s="9"/>
    </row>
    <row r="5" spans="1:13" ht="15" customHeight="1" x14ac:dyDescent="0.35">
      <c r="A5" s="10"/>
      <c r="B5" s="11"/>
      <c r="C5" s="12"/>
      <c r="D5" s="12"/>
      <c r="E5" s="12"/>
      <c r="F5" s="12"/>
      <c r="G5" s="12"/>
      <c r="H5" s="12"/>
      <c r="I5" s="12"/>
      <c r="J5" s="13"/>
    </row>
    <row r="6" spans="1:13" ht="15" customHeight="1" x14ac:dyDescent="0.35">
      <c r="A6" s="10"/>
      <c r="B6" s="22"/>
      <c r="C6" s="12" t="s">
        <v>1</v>
      </c>
      <c r="D6" s="12" t="s">
        <v>2</v>
      </c>
      <c r="E6" s="12" t="s">
        <v>3</v>
      </c>
      <c r="F6" s="12" t="s">
        <v>4</v>
      </c>
      <c r="G6" s="12" t="s">
        <v>5</v>
      </c>
      <c r="H6" s="12" t="s">
        <v>91</v>
      </c>
      <c r="I6" s="12" t="s">
        <v>6</v>
      </c>
      <c r="J6" s="105"/>
    </row>
    <row r="7" spans="1:13" ht="15" customHeight="1" x14ac:dyDescent="0.35">
      <c r="A7" s="15"/>
      <c r="B7" s="16"/>
      <c r="C7" s="106"/>
      <c r="D7" s="106"/>
      <c r="E7" s="106"/>
      <c r="F7" s="106"/>
      <c r="G7" s="106"/>
      <c r="H7" s="106"/>
      <c r="I7" s="106"/>
      <c r="J7" s="107"/>
    </row>
    <row r="8" spans="1:13" ht="15" customHeight="1" x14ac:dyDescent="0.35">
      <c r="A8" s="5"/>
      <c r="B8" s="159" t="s">
        <v>7</v>
      </c>
      <c r="C8" s="113">
        <f>'[1]Conso FY22 to FY24'!$C$11</f>
        <v>13228</v>
      </c>
      <c r="D8" s="113">
        <v>12960</v>
      </c>
      <c r="E8" s="113">
        <v>12196</v>
      </c>
      <c r="F8" s="18">
        <v>12391</v>
      </c>
      <c r="G8" s="18">
        <v>12145</v>
      </c>
      <c r="H8" s="18">
        <v>12589</v>
      </c>
      <c r="I8" s="18">
        <v>10404</v>
      </c>
      <c r="J8" s="83"/>
      <c r="M8" s="18"/>
    </row>
    <row r="9" spans="1:13" ht="15" customHeight="1" x14ac:dyDescent="0.35">
      <c r="A9" s="5"/>
      <c r="B9" s="160" t="s">
        <v>8</v>
      </c>
      <c r="C9" s="113">
        <f>'[1]Conso FY22 to FY24'!$C$9</f>
        <v>8817</v>
      </c>
      <c r="D9" s="113">
        <v>8483</v>
      </c>
      <c r="E9" s="113">
        <v>7901</v>
      </c>
      <c r="F9" s="116">
        <v>8003</v>
      </c>
      <c r="G9" s="116">
        <v>7842</v>
      </c>
      <c r="H9" s="116">
        <v>8136</v>
      </c>
      <c r="I9" s="18">
        <v>6485</v>
      </c>
      <c r="J9" s="83"/>
      <c r="M9" s="18"/>
    </row>
    <row r="10" spans="1:13" ht="15" customHeight="1" x14ac:dyDescent="0.35">
      <c r="A10" s="5"/>
      <c r="B10" s="160" t="s">
        <v>9</v>
      </c>
      <c r="C10" s="113">
        <f>'[1]Conso FY22 to FY24'!$C$10</f>
        <v>4411</v>
      </c>
      <c r="D10" s="113">
        <v>4477</v>
      </c>
      <c r="E10" s="113">
        <v>4295</v>
      </c>
      <c r="F10" s="116">
        <v>4388</v>
      </c>
      <c r="G10" s="116">
        <v>4303</v>
      </c>
      <c r="H10" s="116">
        <v>4453</v>
      </c>
      <c r="I10" s="18">
        <v>3919</v>
      </c>
      <c r="J10" s="83"/>
      <c r="M10" s="18"/>
    </row>
    <row r="11" spans="1:13" ht="15" customHeight="1" x14ac:dyDescent="0.35">
      <c r="A11" s="25"/>
      <c r="B11" s="161"/>
      <c r="C11" s="28"/>
      <c r="D11" s="28"/>
      <c r="E11" s="28"/>
      <c r="F11" s="153"/>
      <c r="G11" s="153"/>
      <c r="H11" s="153"/>
      <c r="I11" s="28"/>
      <c r="J11" s="84"/>
    </row>
    <row r="12" spans="1:13" ht="15" customHeight="1" x14ac:dyDescent="0.35">
      <c r="A12" s="5"/>
      <c r="B12" s="162" t="s">
        <v>10</v>
      </c>
      <c r="C12" s="18"/>
      <c r="D12" s="18"/>
      <c r="E12" s="18"/>
      <c r="F12" s="18"/>
      <c r="G12" s="18"/>
      <c r="H12" s="18"/>
      <c r="I12" s="18"/>
      <c r="J12" s="83"/>
    </row>
    <row r="13" spans="1:13" ht="15" customHeight="1" x14ac:dyDescent="0.35">
      <c r="A13" s="5"/>
      <c r="B13" s="163" t="s">
        <v>11</v>
      </c>
      <c r="C13" s="113">
        <f>'[1]Conso FY22 to FY24'!$C$14</f>
        <v>7667</v>
      </c>
      <c r="D13" s="113">
        <v>7622</v>
      </c>
      <c r="E13" s="113">
        <v>7042</v>
      </c>
      <c r="F13" s="116">
        <v>6937</v>
      </c>
      <c r="G13" s="116">
        <v>6650</v>
      </c>
      <c r="H13" s="116">
        <v>6630</v>
      </c>
      <c r="I13" s="18">
        <v>6267</v>
      </c>
      <c r="J13" s="83"/>
    </row>
    <row r="14" spans="1:13" ht="15" customHeight="1" x14ac:dyDescent="0.35">
      <c r="A14" s="5"/>
      <c r="B14" s="163" t="s">
        <v>12</v>
      </c>
      <c r="C14" s="113">
        <f>'[1]Conso FY22 to FY24'!$C$15</f>
        <v>1150</v>
      </c>
      <c r="D14" s="80">
        <v>861</v>
      </c>
      <c r="E14" s="80">
        <v>859</v>
      </c>
      <c r="F14" s="116">
        <v>1066</v>
      </c>
      <c r="G14" s="116">
        <v>1192</v>
      </c>
      <c r="H14" s="116">
        <v>1506</v>
      </c>
      <c r="I14" s="18">
        <v>218</v>
      </c>
      <c r="J14" s="83"/>
    </row>
    <row r="15" spans="1:13" ht="15" customHeight="1" x14ac:dyDescent="0.35">
      <c r="A15" s="5"/>
      <c r="B15" s="163" t="s">
        <v>13</v>
      </c>
      <c r="C15" s="114">
        <f>'[1]Conso FY22 to FY24'!$C$16</f>
        <v>3896</v>
      </c>
      <c r="D15" s="114">
        <v>3981</v>
      </c>
      <c r="E15" s="114">
        <v>3732</v>
      </c>
      <c r="F15" s="116">
        <v>3726</v>
      </c>
      <c r="G15" s="116">
        <v>3743</v>
      </c>
      <c r="H15" s="116">
        <v>3855</v>
      </c>
      <c r="I15" s="18">
        <v>3887</v>
      </c>
      <c r="J15" s="83"/>
    </row>
    <row r="16" spans="1:13" ht="15" customHeight="1" x14ac:dyDescent="0.35">
      <c r="A16" s="5"/>
      <c r="B16" s="163" t="s">
        <v>14</v>
      </c>
      <c r="C16" s="115">
        <f>'[1]Conso FY22 to FY24'!$C$17</f>
        <v>515</v>
      </c>
      <c r="D16" s="115">
        <v>496</v>
      </c>
      <c r="E16" s="115">
        <v>563</v>
      </c>
      <c r="F16" s="116">
        <v>662</v>
      </c>
      <c r="G16" s="116">
        <v>560</v>
      </c>
      <c r="H16" s="116">
        <v>598</v>
      </c>
      <c r="I16" s="18">
        <v>32</v>
      </c>
      <c r="J16" s="83"/>
    </row>
    <row r="17" spans="1:10" ht="15" customHeight="1" x14ac:dyDescent="0.35">
      <c r="A17" s="25"/>
      <c r="B17" s="164"/>
      <c r="C17" s="28"/>
      <c r="D17" s="28"/>
      <c r="E17" s="28"/>
      <c r="F17" s="28"/>
      <c r="G17" s="28"/>
      <c r="H17" s="28"/>
      <c r="I17" s="28"/>
      <c r="J17" s="84"/>
    </row>
    <row r="18" spans="1:10" ht="15" customHeight="1" x14ac:dyDescent="0.35">
      <c r="A18" s="5"/>
      <c r="B18" s="165" t="s">
        <v>15</v>
      </c>
      <c r="C18" s="18"/>
      <c r="D18" s="18"/>
      <c r="E18" s="18"/>
      <c r="F18" s="18"/>
      <c r="G18" s="18"/>
      <c r="H18" s="18"/>
      <c r="I18" s="18"/>
      <c r="J18" s="83"/>
    </row>
    <row r="19" spans="1:10" ht="15" customHeight="1" x14ac:dyDescent="0.35">
      <c r="A19" s="5"/>
      <c r="B19" s="163" t="s">
        <v>16</v>
      </c>
      <c r="C19" s="114">
        <f>'[1]Conso FY22 to FY24'!$C$20</f>
        <v>8804</v>
      </c>
      <c r="D19" s="114">
        <v>8478</v>
      </c>
      <c r="E19" s="114">
        <v>7896</v>
      </c>
      <c r="F19" s="18">
        <v>7995</v>
      </c>
      <c r="G19" s="18">
        <v>6643</v>
      </c>
      <c r="H19" s="18">
        <v>8112</v>
      </c>
      <c r="I19" s="18">
        <v>6481</v>
      </c>
      <c r="J19" s="83"/>
    </row>
    <row r="20" spans="1:10" ht="15" customHeight="1" x14ac:dyDescent="0.35">
      <c r="A20" s="5"/>
      <c r="B20" s="163" t="s">
        <v>17</v>
      </c>
      <c r="C20" s="115">
        <f>'[1]Conso FY22 to FY24'!$C$21</f>
        <v>13</v>
      </c>
      <c r="D20" s="115">
        <v>5</v>
      </c>
      <c r="E20" s="115">
        <v>5</v>
      </c>
      <c r="F20" s="18">
        <v>8</v>
      </c>
      <c r="G20" s="18">
        <v>7</v>
      </c>
      <c r="H20" s="18">
        <v>24</v>
      </c>
      <c r="I20" s="18">
        <v>4</v>
      </c>
      <c r="J20" s="83"/>
    </row>
    <row r="21" spans="1:10" ht="15" customHeight="1" x14ac:dyDescent="0.35">
      <c r="A21" s="5"/>
      <c r="B21" s="163" t="s">
        <v>18</v>
      </c>
      <c r="C21" s="114">
        <f>'[1]Conso FY22 to FY24'!$C$22</f>
        <v>4393</v>
      </c>
      <c r="D21" s="114">
        <v>4462</v>
      </c>
      <c r="E21" s="114">
        <v>4281</v>
      </c>
      <c r="F21" s="18">
        <v>4377</v>
      </c>
      <c r="G21" s="18">
        <v>3734</v>
      </c>
      <c r="H21" s="18">
        <v>4432</v>
      </c>
      <c r="I21" s="18">
        <v>3898</v>
      </c>
      <c r="J21" s="83"/>
    </row>
    <row r="22" spans="1:10" ht="15" customHeight="1" x14ac:dyDescent="0.35">
      <c r="A22" s="5"/>
      <c r="B22" s="163" t="s">
        <v>19</v>
      </c>
      <c r="C22" s="115">
        <f>'[1]Conso FY22 to FY24'!$C$23</f>
        <v>18</v>
      </c>
      <c r="D22" s="115">
        <v>15</v>
      </c>
      <c r="E22" s="115">
        <v>14</v>
      </c>
      <c r="F22" s="18">
        <v>11</v>
      </c>
      <c r="G22" s="18">
        <v>9</v>
      </c>
      <c r="H22" s="18">
        <v>21</v>
      </c>
      <c r="I22" s="18">
        <v>21</v>
      </c>
      <c r="J22" s="83"/>
    </row>
    <row r="23" spans="1:10" ht="15" customHeight="1" x14ac:dyDescent="0.35">
      <c r="A23" s="25"/>
      <c r="B23" s="161"/>
      <c r="C23" s="28"/>
      <c r="D23" s="28"/>
      <c r="E23" s="28"/>
      <c r="F23" s="28"/>
      <c r="G23" s="28"/>
      <c r="H23" s="28"/>
      <c r="I23" s="110"/>
      <c r="J23" s="84"/>
    </row>
    <row r="24" spans="1:10" ht="15" customHeight="1" x14ac:dyDescent="0.35">
      <c r="A24" s="5"/>
      <c r="B24" s="165" t="s">
        <v>20</v>
      </c>
      <c r="C24" s="115"/>
      <c r="D24" s="115"/>
      <c r="E24" s="115"/>
      <c r="F24" s="18"/>
      <c r="G24" s="18"/>
      <c r="H24" s="18"/>
      <c r="I24" s="111"/>
      <c r="J24" s="6"/>
    </row>
    <row r="25" spans="1:10" ht="15" customHeight="1" x14ac:dyDescent="0.35">
      <c r="A25" s="5"/>
      <c r="B25" s="165" t="s">
        <v>21</v>
      </c>
      <c r="C25" s="116">
        <f>'[1]Conso FY22 to FY24'!$C$26</f>
        <v>110</v>
      </c>
      <c r="D25" s="116">
        <v>91</v>
      </c>
      <c r="E25" s="116">
        <v>30</v>
      </c>
      <c r="F25" s="109" t="s">
        <v>26</v>
      </c>
      <c r="G25" s="109" t="s">
        <v>26</v>
      </c>
      <c r="H25" s="109" t="s">
        <v>26</v>
      </c>
      <c r="I25" s="109" t="s">
        <v>26</v>
      </c>
      <c r="J25" s="6"/>
    </row>
    <row r="26" spans="1:10" ht="15" customHeight="1" x14ac:dyDescent="0.35">
      <c r="A26" s="5"/>
      <c r="B26" s="163" t="s">
        <v>22</v>
      </c>
      <c r="C26" s="116">
        <f>'[1]Conso FY22 to FY24'!$C$27</f>
        <v>59</v>
      </c>
      <c r="D26" s="116">
        <v>58</v>
      </c>
      <c r="E26" s="109" t="s">
        <v>26</v>
      </c>
      <c r="F26" s="109" t="s">
        <v>26</v>
      </c>
      <c r="G26" s="109" t="s">
        <v>26</v>
      </c>
      <c r="H26" s="109" t="s">
        <v>26</v>
      </c>
      <c r="I26" s="109" t="s">
        <v>26</v>
      </c>
      <c r="J26" s="6"/>
    </row>
    <row r="27" spans="1:10" ht="15" customHeight="1" x14ac:dyDescent="0.35">
      <c r="A27" s="5"/>
      <c r="B27" s="163" t="s">
        <v>23</v>
      </c>
      <c r="C27" s="116">
        <f>'[1]Conso FY22 to FY24'!$C$28</f>
        <v>51</v>
      </c>
      <c r="D27" s="116">
        <v>33</v>
      </c>
      <c r="E27" s="109" t="s">
        <v>26</v>
      </c>
      <c r="F27" s="109" t="s">
        <v>26</v>
      </c>
      <c r="G27" s="109" t="s">
        <v>26</v>
      </c>
      <c r="H27" s="109" t="s">
        <v>26</v>
      </c>
      <c r="I27" s="109" t="s">
        <v>26</v>
      </c>
      <c r="J27" s="6"/>
    </row>
    <row r="28" spans="1:10" ht="15" customHeight="1" x14ac:dyDescent="0.35">
      <c r="A28" s="5"/>
      <c r="B28" s="165" t="s">
        <v>24</v>
      </c>
      <c r="C28" s="116">
        <f>'[1]Conso FY22 to FY24'!$C$29</f>
        <v>11691</v>
      </c>
      <c r="D28" s="116">
        <v>9889</v>
      </c>
      <c r="E28" s="116">
        <v>7920</v>
      </c>
      <c r="F28" s="109" t="s">
        <v>26</v>
      </c>
      <c r="G28" s="109" t="s">
        <v>26</v>
      </c>
      <c r="H28" s="109" t="s">
        <v>26</v>
      </c>
      <c r="I28" s="109" t="s">
        <v>26</v>
      </c>
      <c r="J28" s="6"/>
    </row>
    <row r="29" spans="1:10" ht="15" customHeight="1" x14ac:dyDescent="0.35">
      <c r="A29" s="5"/>
      <c r="B29" s="163" t="s">
        <v>25</v>
      </c>
      <c r="C29" s="116">
        <f>'[1]Conso FY22 to FY24'!$C$30</f>
        <v>6513</v>
      </c>
      <c r="D29" s="116">
        <v>6398</v>
      </c>
      <c r="E29" s="109" t="s">
        <v>26</v>
      </c>
      <c r="F29" s="109" t="s">
        <v>26</v>
      </c>
      <c r="G29" s="109" t="s">
        <v>26</v>
      </c>
      <c r="H29" s="109" t="s">
        <v>26</v>
      </c>
      <c r="I29" s="109" t="s">
        <v>26</v>
      </c>
      <c r="J29" s="6"/>
    </row>
    <row r="30" spans="1:10" ht="15" customHeight="1" x14ac:dyDescent="0.35">
      <c r="A30" s="5"/>
      <c r="B30" s="163" t="s">
        <v>27</v>
      </c>
      <c r="C30" s="116">
        <f>'[1]Conso FY22 to FY24'!$C$31</f>
        <v>5178</v>
      </c>
      <c r="D30" s="116">
        <v>3491</v>
      </c>
      <c r="E30" s="109" t="s">
        <v>26</v>
      </c>
      <c r="F30" s="109" t="s">
        <v>26</v>
      </c>
      <c r="G30" s="109" t="s">
        <v>26</v>
      </c>
      <c r="H30" s="109" t="s">
        <v>26</v>
      </c>
      <c r="I30" s="109" t="s">
        <v>26</v>
      </c>
      <c r="J30" s="6"/>
    </row>
    <row r="31" spans="1:10" ht="15" customHeight="1" x14ac:dyDescent="0.35">
      <c r="A31" s="25"/>
      <c r="B31" s="161"/>
      <c r="C31" s="28"/>
      <c r="D31" s="28"/>
      <c r="E31" s="28"/>
      <c r="F31" s="28"/>
      <c r="G31" s="28"/>
      <c r="H31" s="28"/>
      <c r="I31" s="28"/>
      <c r="J31" s="84"/>
    </row>
    <row r="32" spans="1:10" ht="15" customHeight="1" x14ac:dyDescent="0.35">
      <c r="A32" s="5"/>
      <c r="B32" s="162" t="s">
        <v>28</v>
      </c>
      <c r="C32" s="30"/>
      <c r="D32" s="30"/>
      <c r="E32" s="30"/>
      <c r="F32" s="30"/>
      <c r="G32" s="30"/>
      <c r="H32" s="30"/>
      <c r="I32" s="30"/>
      <c r="J32" s="85"/>
    </row>
    <row r="33" spans="1:10" ht="15" customHeight="1" x14ac:dyDescent="0.25">
      <c r="A33" s="5"/>
      <c r="B33" s="160" t="s">
        <v>29</v>
      </c>
      <c r="C33" s="132">
        <f>'[1]Conso FY22 to FY24'!$C$34</f>
        <v>0.1956</v>
      </c>
      <c r="D33" s="132">
        <v>0.1905</v>
      </c>
      <c r="E33" s="132">
        <v>0.17780000000000001</v>
      </c>
      <c r="F33" s="30">
        <v>0.185</v>
      </c>
      <c r="G33" s="30">
        <v>0.19818855496088925</v>
      </c>
      <c r="H33" s="30">
        <v>0.19771228850583844</v>
      </c>
      <c r="I33" s="30">
        <v>0.21</v>
      </c>
      <c r="J33" s="85"/>
    </row>
    <row r="34" spans="1:10" ht="15" customHeight="1" x14ac:dyDescent="0.25">
      <c r="A34" s="5"/>
      <c r="B34" s="160" t="s">
        <v>30</v>
      </c>
      <c r="C34" s="132">
        <f>'[1]Conso FY22 to FY24'!$C$35</f>
        <v>0.59279999999999999</v>
      </c>
      <c r="D34" s="132">
        <v>0.60019999999999996</v>
      </c>
      <c r="E34" s="132">
        <v>0.61270000000000002</v>
      </c>
      <c r="F34" s="30">
        <v>0.61739999999999995</v>
      </c>
      <c r="G34" s="30">
        <v>0.61350349938246196</v>
      </c>
      <c r="H34" s="30">
        <v>0.60703789022162202</v>
      </c>
      <c r="I34" s="30">
        <v>0.6</v>
      </c>
      <c r="J34" s="85"/>
    </row>
    <row r="35" spans="1:10" ht="15" customHeight="1" x14ac:dyDescent="0.25">
      <c r="A35" s="5"/>
      <c r="B35" s="160" t="s">
        <v>31</v>
      </c>
      <c r="C35" s="132">
        <f>'[1]Conso FY22 to FY24'!$C$36</f>
        <v>0.21160000000000001</v>
      </c>
      <c r="D35" s="132">
        <v>0.20930000000000001</v>
      </c>
      <c r="E35" s="132">
        <v>0.2094</v>
      </c>
      <c r="F35" s="30">
        <v>0.19750000000000001</v>
      </c>
      <c r="G35" s="30">
        <v>0.18830794565664882</v>
      </c>
      <c r="H35" s="30">
        <v>0.19</v>
      </c>
      <c r="I35" s="30">
        <v>0.19</v>
      </c>
      <c r="J35" s="85"/>
    </row>
    <row r="36" spans="1:10" ht="15" customHeight="1" x14ac:dyDescent="0.35">
      <c r="A36" s="25"/>
      <c r="B36" s="161"/>
      <c r="C36" s="35"/>
      <c r="D36" s="35"/>
      <c r="E36" s="35"/>
      <c r="F36" s="35"/>
      <c r="G36" s="35"/>
      <c r="H36" s="35"/>
      <c r="I36" s="35"/>
      <c r="J36" s="86"/>
    </row>
    <row r="37" spans="1:10" ht="15" customHeight="1" x14ac:dyDescent="0.35">
      <c r="A37" s="243"/>
      <c r="B37" s="244" t="s">
        <v>126</v>
      </c>
      <c r="C37" s="227"/>
      <c r="D37" s="51"/>
      <c r="E37" s="51"/>
      <c r="F37" s="51"/>
      <c r="G37" s="51"/>
      <c r="H37" s="51"/>
      <c r="I37" s="51"/>
      <c r="J37" s="87"/>
    </row>
    <row r="38" spans="1:10" ht="15" customHeight="1" x14ac:dyDescent="0.35">
      <c r="A38" s="243"/>
      <c r="B38" s="245" t="s">
        <v>29</v>
      </c>
      <c r="C38" s="186">
        <f>'[1]Conso FY22 to FY24'!$C$38</f>
        <v>0.25359853441507457</v>
      </c>
      <c r="D38" s="52" t="s">
        <v>26</v>
      </c>
      <c r="E38" s="52" t="s">
        <v>26</v>
      </c>
      <c r="F38" s="52" t="s">
        <v>26</v>
      </c>
      <c r="G38" s="52" t="s">
        <v>26</v>
      </c>
      <c r="H38" s="52" t="s">
        <v>26</v>
      </c>
      <c r="I38" s="52" t="s">
        <v>26</v>
      </c>
      <c r="J38" s="87"/>
    </row>
    <row r="39" spans="1:10" ht="15" customHeight="1" x14ac:dyDescent="0.25">
      <c r="A39" s="243"/>
      <c r="B39" s="245" t="s">
        <v>30</v>
      </c>
      <c r="C39" s="246">
        <f>'[1]Conso FY22 to FY24'!$C$39</f>
        <v>0.47814708191572886</v>
      </c>
      <c r="D39" s="52" t="s">
        <v>26</v>
      </c>
      <c r="E39" s="52" t="s">
        <v>26</v>
      </c>
      <c r="F39" s="52" t="s">
        <v>26</v>
      </c>
      <c r="G39" s="52" t="s">
        <v>26</v>
      </c>
      <c r="H39" s="52" t="s">
        <v>26</v>
      </c>
      <c r="I39" s="52" t="s">
        <v>26</v>
      </c>
      <c r="J39" s="87"/>
    </row>
    <row r="40" spans="1:10" ht="15" customHeight="1" x14ac:dyDescent="0.25">
      <c r="A40" s="243"/>
      <c r="B40" s="245" t="s">
        <v>31</v>
      </c>
      <c r="C40" s="246">
        <f>'[1]Conso FY22 to FY24'!$C$40</f>
        <v>0.26825438366919657</v>
      </c>
      <c r="D40" s="52" t="s">
        <v>26</v>
      </c>
      <c r="E40" s="52" t="s">
        <v>26</v>
      </c>
      <c r="F40" s="52" t="s">
        <v>26</v>
      </c>
      <c r="G40" s="52" t="s">
        <v>26</v>
      </c>
      <c r="H40" s="52" t="s">
        <v>26</v>
      </c>
      <c r="I40" s="52" t="s">
        <v>26</v>
      </c>
      <c r="J40" s="87"/>
    </row>
    <row r="41" spans="1:10" ht="15" customHeight="1" x14ac:dyDescent="0.35">
      <c r="A41" s="243"/>
      <c r="B41" s="245"/>
      <c r="C41" s="227"/>
      <c r="D41" s="51"/>
      <c r="E41" s="51"/>
      <c r="F41" s="51"/>
      <c r="G41" s="51"/>
      <c r="H41" s="51"/>
      <c r="I41" s="51"/>
      <c r="J41" s="87"/>
    </row>
    <row r="42" spans="1:10" ht="15" customHeight="1" x14ac:dyDescent="0.35">
      <c r="A42" s="243"/>
      <c r="B42" s="244" t="s">
        <v>127</v>
      </c>
      <c r="C42" s="227"/>
      <c r="D42" s="51"/>
      <c r="E42" s="51"/>
      <c r="F42" s="51"/>
      <c r="G42" s="51"/>
      <c r="H42" s="51"/>
      <c r="I42" s="51"/>
      <c r="J42" s="87"/>
    </row>
    <row r="43" spans="1:10" ht="15" customHeight="1" x14ac:dyDescent="0.35">
      <c r="A43" s="243"/>
      <c r="B43" s="245" t="s">
        <v>29</v>
      </c>
      <c r="C43" s="227">
        <f>'[1]Conso FY22 to FY24'!$C$42</f>
        <v>0.19515429122468658</v>
      </c>
      <c r="D43" s="52" t="s">
        <v>26</v>
      </c>
      <c r="E43" s="52" t="s">
        <v>26</v>
      </c>
      <c r="F43" s="52" t="s">
        <v>26</v>
      </c>
      <c r="G43" s="52" t="s">
        <v>26</v>
      </c>
      <c r="H43" s="52" t="s">
        <v>26</v>
      </c>
      <c r="I43" s="52" t="s">
        <v>26</v>
      </c>
      <c r="J43" s="87"/>
    </row>
    <row r="44" spans="1:10" ht="15" customHeight="1" x14ac:dyDescent="0.35">
      <c r="A44" s="243"/>
      <c r="B44" s="245" t="s">
        <v>30</v>
      </c>
      <c r="C44" s="227">
        <f>'[1]Conso FY22 to FY24'!$C$43</f>
        <v>0.6535679845708775</v>
      </c>
      <c r="D44" s="52" t="s">
        <v>26</v>
      </c>
      <c r="E44" s="52" t="s">
        <v>26</v>
      </c>
      <c r="F44" s="52" t="s">
        <v>26</v>
      </c>
      <c r="G44" s="52" t="s">
        <v>26</v>
      </c>
      <c r="H44" s="52" t="s">
        <v>26</v>
      </c>
      <c r="I44" s="52" t="s">
        <v>26</v>
      </c>
      <c r="J44" s="87"/>
    </row>
    <row r="45" spans="1:10" ht="15" customHeight="1" x14ac:dyDescent="0.35">
      <c r="A45" s="243"/>
      <c r="B45" s="245" t="s">
        <v>31</v>
      </c>
      <c r="C45" s="253">
        <f>'[1]Conso FY22 to FY24'!$C$44</f>
        <v>0.15127772420443586</v>
      </c>
      <c r="D45" s="52" t="s">
        <v>26</v>
      </c>
      <c r="E45" s="52" t="s">
        <v>26</v>
      </c>
      <c r="F45" s="52" t="s">
        <v>26</v>
      </c>
      <c r="G45" s="52" t="s">
        <v>26</v>
      </c>
      <c r="H45" s="52" t="s">
        <v>26</v>
      </c>
      <c r="I45" s="52" t="s">
        <v>26</v>
      </c>
      <c r="J45" s="87"/>
    </row>
    <row r="46" spans="1:10" ht="15" customHeight="1" x14ac:dyDescent="0.35">
      <c r="A46" s="243"/>
      <c r="B46" s="245"/>
      <c r="C46" s="227"/>
      <c r="D46" s="51"/>
      <c r="E46" s="51"/>
      <c r="F46" s="51"/>
      <c r="G46" s="51"/>
      <c r="H46" s="51"/>
      <c r="I46" s="51"/>
      <c r="J46" s="87"/>
    </row>
    <row r="47" spans="1:10" ht="15" customHeight="1" x14ac:dyDescent="0.35">
      <c r="A47" s="243"/>
      <c r="B47" s="244" t="s">
        <v>128</v>
      </c>
      <c r="C47" s="227"/>
      <c r="D47" s="51"/>
      <c r="E47" s="51"/>
      <c r="F47" s="51"/>
      <c r="G47" s="51"/>
      <c r="H47" s="51"/>
      <c r="I47" s="51"/>
      <c r="J47" s="87"/>
    </row>
    <row r="48" spans="1:10" ht="15" customHeight="1" x14ac:dyDescent="0.35">
      <c r="A48" s="243"/>
      <c r="B48" s="245" t="s">
        <v>29</v>
      </c>
      <c r="C48" s="226">
        <f>'[1]Conso FY22 to FY24'!$C$46</f>
        <v>0</v>
      </c>
      <c r="D48" s="52" t="s">
        <v>26</v>
      </c>
      <c r="E48" s="52" t="s">
        <v>26</v>
      </c>
      <c r="F48" s="52" t="s">
        <v>26</v>
      </c>
      <c r="G48" s="52" t="s">
        <v>26</v>
      </c>
      <c r="H48" s="52" t="s">
        <v>26</v>
      </c>
      <c r="I48" s="52" t="s">
        <v>26</v>
      </c>
      <c r="J48" s="87"/>
    </row>
    <row r="49" spans="1:10" ht="15" customHeight="1" x14ac:dyDescent="0.35">
      <c r="A49" s="243"/>
      <c r="B49" s="245" t="s">
        <v>30</v>
      </c>
      <c r="C49" s="227">
        <f>'[1]Conso FY22 to FY24'!$C$47</f>
        <v>0.57563025210084029</v>
      </c>
      <c r="D49" s="52" t="s">
        <v>26</v>
      </c>
      <c r="E49" s="52" t="s">
        <v>26</v>
      </c>
      <c r="F49" s="52" t="s">
        <v>26</v>
      </c>
      <c r="G49" s="52" t="s">
        <v>26</v>
      </c>
      <c r="H49" s="52" t="s">
        <v>26</v>
      </c>
      <c r="I49" s="52" t="s">
        <v>26</v>
      </c>
      <c r="J49" s="87"/>
    </row>
    <row r="50" spans="1:10" ht="15" customHeight="1" x14ac:dyDescent="0.35">
      <c r="A50" s="243"/>
      <c r="B50" s="245" t="s">
        <v>31</v>
      </c>
      <c r="C50" s="227">
        <f>'[1]Conso FY22 to FY24'!$C$48</f>
        <v>0.42436974789915966</v>
      </c>
      <c r="D50" s="52" t="s">
        <v>26</v>
      </c>
      <c r="E50" s="52" t="s">
        <v>26</v>
      </c>
      <c r="F50" s="52" t="s">
        <v>26</v>
      </c>
      <c r="G50" s="52" t="s">
        <v>26</v>
      </c>
      <c r="H50" s="52" t="s">
        <v>26</v>
      </c>
      <c r="I50" s="52" t="s">
        <v>26</v>
      </c>
      <c r="J50" s="87"/>
    </row>
    <row r="51" spans="1:10" ht="15" customHeight="1" x14ac:dyDescent="0.35">
      <c r="A51" s="243"/>
      <c r="B51" s="245"/>
      <c r="C51" s="227"/>
      <c r="D51" s="51"/>
      <c r="E51" s="51"/>
      <c r="F51" s="51"/>
      <c r="G51" s="51"/>
      <c r="H51" s="51"/>
      <c r="I51" s="51"/>
      <c r="J51" s="87"/>
    </row>
    <row r="52" spans="1:10" ht="15" customHeight="1" x14ac:dyDescent="0.35">
      <c r="A52" s="243"/>
      <c r="B52" s="244" t="s">
        <v>129</v>
      </c>
      <c r="C52" s="227"/>
      <c r="D52" s="51"/>
      <c r="E52" s="51"/>
      <c r="F52" s="51"/>
      <c r="G52" s="51"/>
      <c r="H52" s="51"/>
      <c r="I52" s="51"/>
      <c r="J52" s="87"/>
    </row>
    <row r="53" spans="1:10" ht="15" customHeight="1" x14ac:dyDescent="0.35">
      <c r="A53" s="243"/>
      <c r="B53" s="245" t="s">
        <v>29</v>
      </c>
      <c r="C53" s="226">
        <f>'[1]Conso FY22 to FY24'!$C$50</f>
        <v>0</v>
      </c>
      <c r="D53" s="52" t="s">
        <v>26</v>
      </c>
      <c r="E53" s="52" t="s">
        <v>26</v>
      </c>
      <c r="F53" s="52" t="s">
        <v>26</v>
      </c>
      <c r="G53" s="52" t="s">
        <v>26</v>
      </c>
      <c r="H53" s="52" t="s">
        <v>26</v>
      </c>
      <c r="I53" s="52" t="s">
        <v>26</v>
      </c>
      <c r="J53" s="87"/>
    </row>
    <row r="54" spans="1:10" ht="15" customHeight="1" x14ac:dyDescent="0.35">
      <c r="A54" s="243"/>
      <c r="B54" s="245" t="s">
        <v>30</v>
      </c>
      <c r="C54" s="226">
        <f>'[1]Conso FY22 to FY24'!$C$51</f>
        <v>0.27672955974842767</v>
      </c>
      <c r="D54" s="52" t="s">
        <v>26</v>
      </c>
      <c r="E54" s="52" t="s">
        <v>26</v>
      </c>
      <c r="F54" s="52" t="s">
        <v>26</v>
      </c>
      <c r="G54" s="52" t="s">
        <v>26</v>
      </c>
      <c r="H54" s="52" t="s">
        <v>26</v>
      </c>
      <c r="I54" s="52" t="s">
        <v>26</v>
      </c>
      <c r="J54" s="87"/>
    </row>
    <row r="55" spans="1:10" ht="15" customHeight="1" x14ac:dyDescent="0.35">
      <c r="A55" s="243"/>
      <c r="B55" s="245" t="s">
        <v>31</v>
      </c>
      <c r="C55" s="227">
        <f>'[1]Conso FY22 to FY24'!$C$52</f>
        <v>0.72327044025157228</v>
      </c>
      <c r="D55" s="52" t="s">
        <v>26</v>
      </c>
      <c r="E55" s="52" t="s">
        <v>26</v>
      </c>
      <c r="F55" s="52" t="s">
        <v>26</v>
      </c>
      <c r="G55" s="52" t="s">
        <v>26</v>
      </c>
      <c r="H55" s="52" t="s">
        <v>26</v>
      </c>
      <c r="I55" s="52" t="s">
        <v>26</v>
      </c>
      <c r="J55" s="87"/>
    </row>
    <row r="56" spans="1:10" ht="15" customHeight="1" x14ac:dyDescent="0.35">
      <c r="A56" s="25"/>
      <c r="B56" s="161"/>
      <c r="C56" s="35"/>
      <c r="D56" s="35"/>
      <c r="E56" s="35"/>
      <c r="F56" s="35"/>
      <c r="G56" s="35"/>
      <c r="H56" s="35"/>
      <c r="I56" s="35"/>
      <c r="J56" s="86"/>
    </row>
    <row r="57" spans="1:10" ht="15" customHeight="1" x14ac:dyDescent="0.35">
      <c r="A57" s="5"/>
      <c r="B57" s="162" t="s">
        <v>32</v>
      </c>
      <c r="C57" s="51"/>
      <c r="D57" s="51"/>
      <c r="E57" s="51"/>
      <c r="F57" s="51"/>
      <c r="G57" s="51"/>
      <c r="H57" s="51"/>
      <c r="I57" s="51"/>
      <c r="J57" s="87"/>
    </row>
    <row r="58" spans="1:10" ht="15" customHeight="1" x14ac:dyDescent="0.25">
      <c r="A58" s="5"/>
      <c r="B58" s="160" t="s">
        <v>33</v>
      </c>
      <c r="C58" s="132">
        <f>'[1]Conso FY22 to FY24'!$C$55</f>
        <v>0.38</v>
      </c>
      <c r="D58" s="132">
        <v>0.42093541202672607</v>
      </c>
      <c r="E58" s="132">
        <v>0.43</v>
      </c>
      <c r="F58" s="30">
        <v>0.43</v>
      </c>
      <c r="G58" s="30">
        <v>0.4142533936651584</v>
      </c>
      <c r="H58" s="30">
        <v>0.41</v>
      </c>
      <c r="I58" s="30">
        <v>0.45</v>
      </c>
      <c r="J58" s="85"/>
    </row>
    <row r="59" spans="1:10" ht="15" customHeight="1" x14ac:dyDescent="0.25">
      <c r="A59" s="5"/>
      <c r="B59" s="160" t="s">
        <v>34</v>
      </c>
      <c r="C59" s="132">
        <f>'[1]Conso FY22 to FY24'!$C$56</f>
        <v>0.31</v>
      </c>
      <c r="D59" s="132">
        <v>0.31534917555771097</v>
      </c>
      <c r="E59" s="132">
        <v>0.32</v>
      </c>
      <c r="F59" s="30">
        <v>0.31</v>
      </c>
      <c r="G59" s="30">
        <v>0.31701972242512783</v>
      </c>
      <c r="H59" s="30">
        <v>0.31712062256809337</v>
      </c>
      <c r="I59" s="51">
        <v>0.32</v>
      </c>
      <c r="J59" s="85"/>
    </row>
    <row r="60" spans="1:10" ht="15" customHeight="1" x14ac:dyDescent="0.25">
      <c r="A60" s="5"/>
      <c r="B60" s="160" t="s">
        <v>35</v>
      </c>
      <c r="C60" s="132">
        <f>'[1]Conso FY22 to FY24'!$C$57</f>
        <v>0.32673267326732675</v>
      </c>
      <c r="D60" s="132">
        <v>0.32500000000000001</v>
      </c>
      <c r="E60" s="132">
        <v>0.33</v>
      </c>
      <c r="F60" s="30">
        <v>0.34</v>
      </c>
      <c r="G60" s="30">
        <v>0.3431818181818182</v>
      </c>
      <c r="H60" s="30">
        <v>0.34027777777777779</v>
      </c>
      <c r="I60" s="52" t="s">
        <v>26</v>
      </c>
      <c r="J60" s="85"/>
    </row>
    <row r="61" spans="1:10" ht="15" customHeight="1" x14ac:dyDescent="0.25">
      <c r="A61" s="5"/>
      <c r="B61" s="160" t="s">
        <v>36</v>
      </c>
      <c r="C61" s="132">
        <f>'[1]Conso FY22 to FY24'!$C$58</f>
        <v>0.33</v>
      </c>
      <c r="D61" s="132">
        <v>0.32298136645962733</v>
      </c>
      <c r="E61" s="132">
        <v>0.33</v>
      </c>
      <c r="F61" s="30">
        <v>0.34</v>
      </c>
      <c r="G61" s="30">
        <v>0.34394124847001223</v>
      </c>
      <c r="H61" s="30">
        <v>0.34256926952141059</v>
      </c>
      <c r="I61" s="30">
        <v>0.37</v>
      </c>
      <c r="J61" s="85"/>
    </row>
    <row r="62" spans="1:10" ht="15" customHeight="1" x14ac:dyDescent="0.25">
      <c r="A62" s="5"/>
      <c r="B62" s="160" t="s">
        <v>37</v>
      </c>
      <c r="C62" s="132">
        <f>'[1]Conso FY22 to FY24'!$C$59</f>
        <v>0.33</v>
      </c>
      <c r="D62" s="132">
        <v>0.33766233766233766</v>
      </c>
      <c r="E62" s="132">
        <v>0.34</v>
      </c>
      <c r="F62" s="30">
        <v>0.34</v>
      </c>
      <c r="G62" s="30">
        <v>0.33333333333333331</v>
      </c>
      <c r="H62" s="30">
        <v>0.31428571428571428</v>
      </c>
      <c r="I62" s="30">
        <v>0.33</v>
      </c>
      <c r="J62" s="85"/>
    </row>
    <row r="63" spans="1:10" ht="15" customHeight="1" x14ac:dyDescent="0.35">
      <c r="A63" s="5"/>
      <c r="B63" s="160"/>
      <c r="C63" s="30"/>
      <c r="D63" s="30"/>
      <c r="E63" s="30"/>
      <c r="F63" s="30"/>
      <c r="G63" s="30"/>
      <c r="H63" s="30"/>
      <c r="I63" s="30"/>
      <c r="J63" s="85"/>
    </row>
    <row r="64" spans="1:10" ht="15" customHeight="1" x14ac:dyDescent="0.35">
      <c r="A64" s="5"/>
      <c r="B64" s="162" t="s">
        <v>38</v>
      </c>
      <c r="C64" s="51"/>
      <c r="D64" s="51"/>
      <c r="E64" s="51"/>
      <c r="F64" s="51"/>
      <c r="G64" s="51"/>
      <c r="H64" s="51"/>
      <c r="I64" s="51"/>
      <c r="J64" s="87"/>
    </row>
    <row r="65" spans="1:10" ht="15" customHeight="1" x14ac:dyDescent="0.25">
      <c r="A65" s="5"/>
      <c r="B65" s="160" t="s">
        <v>39</v>
      </c>
      <c r="C65" s="259" t="str">
        <f>'[1]Conso FY22 to FY24'!$C$61</f>
        <v>1 : 1</v>
      </c>
      <c r="D65" s="148" t="s">
        <v>54</v>
      </c>
      <c r="E65" s="130" t="s">
        <v>54</v>
      </c>
      <c r="F65" s="30" t="s">
        <v>50</v>
      </c>
      <c r="G65" s="30" t="s">
        <v>54</v>
      </c>
      <c r="H65" s="30" t="s">
        <v>49</v>
      </c>
      <c r="I65" s="157" t="s">
        <v>92</v>
      </c>
      <c r="J65" s="85"/>
    </row>
    <row r="66" spans="1:10" ht="15" customHeight="1" x14ac:dyDescent="0.25">
      <c r="A66" s="5"/>
      <c r="B66" s="160" t="s">
        <v>34</v>
      </c>
      <c r="C66" s="115" t="str">
        <f>'[1]Conso FY22 to FY24'!$C$62</f>
        <v>0.93 : 1</v>
      </c>
      <c r="D66" s="115" t="s">
        <v>42</v>
      </c>
      <c r="E66" s="130" t="s">
        <v>44</v>
      </c>
      <c r="F66" s="30" t="s">
        <v>41</v>
      </c>
      <c r="G66" s="30" t="s">
        <v>41</v>
      </c>
      <c r="H66" s="30" t="s">
        <v>47</v>
      </c>
      <c r="I66" s="71" t="s">
        <v>93</v>
      </c>
      <c r="J66" s="85"/>
    </row>
    <row r="67" spans="1:10" ht="15" customHeight="1" x14ac:dyDescent="0.35">
      <c r="A67" s="5"/>
      <c r="B67" s="160" t="s">
        <v>45</v>
      </c>
      <c r="C67" s="115" t="str">
        <f>'[1]Conso FY22 to FY24'!$C$63</f>
        <v>0.93 :1</v>
      </c>
      <c r="D67" s="115" t="s">
        <v>42</v>
      </c>
      <c r="E67" s="80" t="s">
        <v>43</v>
      </c>
      <c r="F67" s="30" t="s">
        <v>43</v>
      </c>
      <c r="G67" s="30" t="s">
        <v>41</v>
      </c>
      <c r="H67" s="30" t="s">
        <v>47</v>
      </c>
      <c r="I67" s="71" t="s">
        <v>94</v>
      </c>
      <c r="J67" s="85"/>
    </row>
    <row r="68" spans="1:10" ht="15" customHeight="1" x14ac:dyDescent="0.35">
      <c r="A68" s="5"/>
      <c r="B68" s="160"/>
      <c r="C68" s="113"/>
      <c r="D68" s="113"/>
      <c r="E68" s="113"/>
      <c r="F68" s="30"/>
      <c r="G68" s="30"/>
      <c r="H68" s="30"/>
      <c r="I68" s="30"/>
      <c r="J68" s="85"/>
    </row>
    <row r="69" spans="1:10" ht="15" customHeight="1" x14ac:dyDescent="0.35">
      <c r="A69" s="5"/>
      <c r="B69" s="162" t="s">
        <v>48</v>
      </c>
      <c r="C69" s="30"/>
      <c r="D69" s="30"/>
      <c r="E69" s="30"/>
      <c r="F69" s="30"/>
      <c r="G69" s="30"/>
      <c r="H69" s="30"/>
      <c r="I69" s="30"/>
      <c r="J69" s="85"/>
    </row>
    <row r="70" spans="1:10" ht="15" customHeight="1" x14ac:dyDescent="0.25">
      <c r="A70" s="5"/>
      <c r="B70" s="160" t="s">
        <v>39</v>
      </c>
      <c r="C70" s="260" t="str">
        <f>'[1]Conso FY22 to FY24'!$C$65</f>
        <v>1 : 1</v>
      </c>
      <c r="D70" s="130" t="s">
        <v>46</v>
      </c>
      <c r="E70" s="130" t="s">
        <v>46</v>
      </c>
      <c r="F70" s="109" t="s">
        <v>26</v>
      </c>
      <c r="G70" s="109" t="s">
        <v>26</v>
      </c>
      <c r="H70" s="109" t="s">
        <v>26</v>
      </c>
      <c r="I70" s="109" t="s">
        <v>26</v>
      </c>
      <c r="J70" s="85"/>
    </row>
    <row r="71" spans="1:10" ht="15" customHeight="1" x14ac:dyDescent="0.25">
      <c r="A71" s="5"/>
      <c r="B71" s="160" t="s">
        <v>34</v>
      </c>
      <c r="C71" s="130" t="str">
        <f>'[1]Conso FY22 to FY24'!$C$66</f>
        <v>0.91 : 1</v>
      </c>
      <c r="D71" s="130" t="s">
        <v>51</v>
      </c>
      <c r="E71" s="130" t="s">
        <v>51</v>
      </c>
      <c r="F71" s="109" t="s">
        <v>26</v>
      </c>
      <c r="G71" s="109" t="s">
        <v>26</v>
      </c>
      <c r="H71" s="109" t="s">
        <v>26</v>
      </c>
      <c r="I71" s="109" t="s">
        <v>26</v>
      </c>
      <c r="J71" s="85"/>
    </row>
    <row r="72" spans="1:10" ht="15" customHeight="1" x14ac:dyDescent="0.25">
      <c r="A72" s="5"/>
      <c r="B72" s="160" t="s">
        <v>45</v>
      </c>
      <c r="C72" s="130" t="str">
        <f>'[1]Conso FY22 to FY24'!$C$67</f>
        <v>0.93 : 1</v>
      </c>
      <c r="D72" s="130" t="s">
        <v>42</v>
      </c>
      <c r="E72" s="130" t="s">
        <v>44</v>
      </c>
      <c r="F72" s="109" t="s">
        <v>26</v>
      </c>
      <c r="G72" s="109" t="s">
        <v>26</v>
      </c>
      <c r="H72" s="109" t="s">
        <v>26</v>
      </c>
      <c r="I72" s="109" t="s">
        <v>26</v>
      </c>
      <c r="J72" s="85"/>
    </row>
    <row r="73" spans="1:10" ht="15" customHeight="1" x14ac:dyDescent="0.35">
      <c r="A73" s="5"/>
      <c r="B73" s="160"/>
      <c r="C73" s="30"/>
      <c r="D73" s="30"/>
      <c r="E73" s="30"/>
      <c r="F73" s="30"/>
      <c r="G73" s="30"/>
      <c r="H73" s="30"/>
      <c r="I73" s="30"/>
      <c r="J73" s="85"/>
    </row>
    <row r="74" spans="1:10" ht="15" customHeight="1" x14ac:dyDescent="0.35">
      <c r="A74" s="5"/>
      <c r="B74" s="162" t="s">
        <v>52</v>
      </c>
      <c r="C74" s="30"/>
      <c r="D74" s="30"/>
      <c r="E74" s="30"/>
      <c r="F74" s="30"/>
      <c r="G74" s="30"/>
      <c r="H74" s="30"/>
      <c r="I74" s="30"/>
      <c r="J74" s="85"/>
    </row>
    <row r="75" spans="1:10" ht="15" customHeight="1" x14ac:dyDescent="0.25">
      <c r="A75" s="5"/>
      <c r="B75" s="160" t="s">
        <v>39</v>
      </c>
      <c r="C75" s="169" t="str">
        <f>'[1]Conso FY22 to FY24'!$C$69</f>
        <v>1 : 0.97</v>
      </c>
      <c r="D75" s="169" t="s">
        <v>95</v>
      </c>
      <c r="E75" s="133" t="s">
        <v>50</v>
      </c>
      <c r="F75" s="30" t="s">
        <v>95</v>
      </c>
      <c r="G75" s="30" t="s">
        <v>96</v>
      </c>
      <c r="H75" s="30" t="s">
        <v>49</v>
      </c>
      <c r="I75" s="52" t="s">
        <v>26</v>
      </c>
      <c r="J75" s="85"/>
    </row>
    <row r="76" spans="1:10" ht="15" customHeight="1" x14ac:dyDescent="0.25">
      <c r="A76" s="5"/>
      <c r="B76" s="160" t="s">
        <v>34</v>
      </c>
      <c r="C76" s="115" t="str">
        <f>'[1]Conso FY22 to FY24'!$C$70</f>
        <v>0.96 : 1</v>
      </c>
      <c r="D76" s="115" t="s">
        <v>42</v>
      </c>
      <c r="E76" s="130" t="s">
        <v>44</v>
      </c>
      <c r="F76" s="30" t="s">
        <v>46</v>
      </c>
      <c r="G76" s="30" t="s">
        <v>54</v>
      </c>
      <c r="H76" s="30" t="s">
        <v>54</v>
      </c>
      <c r="I76" s="52" t="s">
        <v>26</v>
      </c>
      <c r="J76" s="85"/>
    </row>
    <row r="77" spans="1:10" ht="15" customHeight="1" x14ac:dyDescent="0.25">
      <c r="A77" s="5"/>
      <c r="B77" s="160" t="s">
        <v>45</v>
      </c>
      <c r="C77" s="169" t="str">
        <f>'[1]Conso FY22 to FY24'!$C$71</f>
        <v>1 : 0.97</v>
      </c>
      <c r="D77" s="169" t="s">
        <v>49</v>
      </c>
      <c r="E77" s="134" t="s">
        <v>97</v>
      </c>
      <c r="F77" s="30" t="s">
        <v>98</v>
      </c>
      <c r="G77" s="30" t="s">
        <v>99</v>
      </c>
      <c r="H77" s="30" t="s">
        <v>100</v>
      </c>
      <c r="I77" s="52" t="s">
        <v>26</v>
      </c>
      <c r="J77" s="85"/>
    </row>
    <row r="78" spans="1:10" ht="15" customHeight="1" x14ac:dyDescent="0.35">
      <c r="A78" s="5"/>
      <c r="B78" s="160"/>
      <c r="C78" s="30"/>
      <c r="D78" s="30"/>
      <c r="E78" s="30"/>
      <c r="F78" s="30"/>
      <c r="G78" s="30"/>
      <c r="H78" s="30"/>
      <c r="I78" s="52"/>
      <c r="J78" s="85"/>
    </row>
    <row r="79" spans="1:10" ht="15" customHeight="1" x14ac:dyDescent="0.35">
      <c r="A79" s="5"/>
      <c r="B79" s="162" t="s">
        <v>56</v>
      </c>
      <c r="C79" s="30"/>
      <c r="D79" s="30"/>
      <c r="E79" s="30"/>
      <c r="F79" s="30"/>
      <c r="G79" s="30"/>
      <c r="H79" s="30"/>
      <c r="I79" s="52"/>
      <c r="J79" s="85"/>
    </row>
    <row r="80" spans="1:10" ht="15" customHeight="1" x14ac:dyDescent="0.25">
      <c r="A80" s="5"/>
      <c r="B80" s="160" t="s">
        <v>39</v>
      </c>
      <c r="C80" s="261" t="str">
        <f>'[1]Conso FY22 to FY24'!$C$73</f>
        <v>1 : 0.97</v>
      </c>
      <c r="D80" s="130" t="s">
        <v>50</v>
      </c>
      <c r="E80" s="130" t="s">
        <v>54</v>
      </c>
      <c r="F80" s="109" t="s">
        <v>26</v>
      </c>
      <c r="G80" s="109" t="s">
        <v>26</v>
      </c>
      <c r="H80" s="109" t="s">
        <v>26</v>
      </c>
      <c r="I80" s="109" t="s">
        <v>26</v>
      </c>
      <c r="J80" s="85"/>
    </row>
    <row r="81" spans="1:10" ht="15" customHeight="1" x14ac:dyDescent="0.25">
      <c r="A81" s="5"/>
      <c r="B81" s="160" t="s">
        <v>34</v>
      </c>
      <c r="C81" s="130" t="str">
        <f>'[1]Conso FY22 to FY24'!$C$74</f>
        <v>0.97 : 1</v>
      </c>
      <c r="D81" s="130" t="s">
        <v>43</v>
      </c>
      <c r="E81" s="130" t="s">
        <v>43</v>
      </c>
      <c r="F81" s="109" t="s">
        <v>26</v>
      </c>
      <c r="G81" s="109" t="s">
        <v>26</v>
      </c>
      <c r="H81" s="109" t="s">
        <v>26</v>
      </c>
      <c r="I81" s="109" t="s">
        <v>26</v>
      </c>
      <c r="J81" s="85"/>
    </row>
    <row r="82" spans="1:10" ht="15" customHeight="1" x14ac:dyDescent="0.25">
      <c r="A82" s="5"/>
      <c r="B82" s="160" t="s">
        <v>45</v>
      </c>
      <c r="C82" s="134" t="str">
        <f>'[1]Conso FY22 to FY24'!$C$75</f>
        <v>1 : 0.99</v>
      </c>
      <c r="D82" s="134" t="s">
        <v>95</v>
      </c>
      <c r="E82" s="134" t="s">
        <v>53</v>
      </c>
      <c r="F82" s="109" t="s">
        <v>26</v>
      </c>
      <c r="G82" s="109" t="s">
        <v>26</v>
      </c>
      <c r="H82" s="109" t="s">
        <v>26</v>
      </c>
      <c r="I82" s="109" t="s">
        <v>26</v>
      </c>
      <c r="J82" s="85"/>
    </row>
    <row r="83" spans="1:10" ht="15" customHeight="1" x14ac:dyDescent="0.35">
      <c r="A83" s="25"/>
      <c r="B83" s="161"/>
      <c r="C83" s="135"/>
      <c r="D83" s="135"/>
      <c r="E83" s="135"/>
      <c r="F83" s="135"/>
      <c r="G83" s="135"/>
      <c r="H83" s="135"/>
      <c r="I83" s="135"/>
      <c r="J83" s="86"/>
    </row>
    <row r="84" spans="1:10" ht="15" customHeight="1" x14ac:dyDescent="0.35">
      <c r="A84" s="5"/>
      <c r="B84" s="162" t="s">
        <v>58</v>
      </c>
      <c r="C84" s="170">
        <f>'[1]Conso FY22 to FY24'!$C$76</f>
        <v>0.1502</v>
      </c>
      <c r="D84" s="170">
        <v>0.23899999999999999</v>
      </c>
      <c r="E84" s="39">
        <v>0.19900000000000001</v>
      </c>
      <c r="F84" s="39">
        <v>0.155</v>
      </c>
      <c r="G84" s="39">
        <v>0.14099999999999999</v>
      </c>
      <c r="H84" s="39">
        <v>0.15735959965048851</v>
      </c>
      <c r="I84" s="39" t="s">
        <v>26</v>
      </c>
      <c r="J84" s="85"/>
    </row>
    <row r="85" spans="1:10" ht="15" customHeight="1" x14ac:dyDescent="0.35">
      <c r="A85" s="5"/>
      <c r="B85" s="162" t="s">
        <v>59</v>
      </c>
      <c r="C85" s="30"/>
      <c r="D85" s="30"/>
      <c r="E85" s="30"/>
      <c r="F85" s="30"/>
      <c r="G85" s="30"/>
      <c r="H85" s="30"/>
      <c r="I85" s="30"/>
      <c r="J85" s="85"/>
    </row>
    <row r="86" spans="1:10" ht="15" customHeight="1" x14ac:dyDescent="0.25">
      <c r="A86" s="5"/>
      <c r="B86" s="160" t="s">
        <v>29</v>
      </c>
      <c r="C86" s="171">
        <f>'[1]Conso FY22 to FY24'!$C$78</f>
        <v>7.2700000000000001E-2</v>
      </c>
      <c r="D86" s="171">
        <v>0.1</v>
      </c>
      <c r="E86" s="136">
        <v>6.6000000000000003E-2</v>
      </c>
      <c r="F86" s="39">
        <v>6.3799999999999996E-2</v>
      </c>
      <c r="G86" s="39">
        <v>6.2000823384108686E-2</v>
      </c>
      <c r="H86" s="39">
        <v>7.4999999999999997E-2</v>
      </c>
      <c r="I86" s="56" t="s">
        <v>26</v>
      </c>
      <c r="J86" s="85"/>
    </row>
    <row r="87" spans="1:10" ht="15" customHeight="1" x14ac:dyDescent="0.25">
      <c r="A87" s="5"/>
      <c r="B87" s="160" t="s">
        <v>30</v>
      </c>
      <c r="C87" s="171">
        <f>'[1]Conso FY22 to FY24'!$C$79</f>
        <v>6.83E-2</v>
      </c>
      <c r="D87" s="171">
        <v>0.12280000000000001</v>
      </c>
      <c r="E87" s="136">
        <v>0.11700000000000001</v>
      </c>
      <c r="F87" s="39">
        <v>7.8799999999999995E-2</v>
      </c>
      <c r="G87" s="39">
        <v>7.369287772745986E-2</v>
      </c>
      <c r="H87" s="39">
        <v>7.5999999999999998E-2</v>
      </c>
      <c r="I87" s="56" t="s">
        <v>26</v>
      </c>
      <c r="J87" s="85"/>
    </row>
    <row r="88" spans="1:10" ht="15" customHeight="1" x14ac:dyDescent="0.25">
      <c r="A88" s="5"/>
      <c r="B88" s="160" t="s">
        <v>31</v>
      </c>
      <c r="C88" s="171">
        <f>'[1]Conso FY22 to FY24'!$C$80</f>
        <v>9.1000000000000004E-3</v>
      </c>
      <c r="D88" s="171">
        <v>1.6199999999999999E-2</v>
      </c>
      <c r="E88" s="136">
        <v>1.6E-2</v>
      </c>
      <c r="F88" s="39">
        <v>1.2200000000000001E-2</v>
      </c>
      <c r="G88" s="39">
        <v>4.6932894195142036E-3</v>
      </c>
      <c r="H88" s="39">
        <v>6.0000000000000001E-3</v>
      </c>
      <c r="I88" s="56" t="s">
        <v>26</v>
      </c>
      <c r="J88" s="85"/>
    </row>
    <row r="89" spans="1:10" ht="15" customHeight="1" x14ac:dyDescent="0.35">
      <c r="A89" s="25"/>
      <c r="B89" s="161"/>
      <c r="C89" s="135"/>
      <c r="D89" s="135"/>
      <c r="E89" s="135"/>
      <c r="F89" s="135"/>
      <c r="G89" s="135"/>
      <c r="H89" s="135"/>
      <c r="I89" s="135"/>
      <c r="J89" s="86"/>
    </row>
    <row r="90" spans="1:10" ht="15" customHeight="1" x14ac:dyDescent="0.35">
      <c r="A90" s="5"/>
      <c r="B90" s="162" t="s">
        <v>60</v>
      </c>
      <c r="C90" s="39"/>
      <c r="D90" s="39"/>
      <c r="E90" s="39"/>
      <c r="F90" s="39"/>
      <c r="G90" s="39"/>
      <c r="H90" s="39"/>
      <c r="I90" s="56"/>
      <c r="J90" s="85"/>
    </row>
    <row r="91" spans="1:10" ht="15" customHeight="1" x14ac:dyDescent="0.25">
      <c r="A91" s="5"/>
      <c r="B91" s="160" t="s">
        <v>8</v>
      </c>
      <c r="C91" s="171">
        <f>'[1]Conso FY22 to FY24'!$C$83</f>
        <v>0.10730000000000001</v>
      </c>
      <c r="D91" s="171">
        <v>0.1623</v>
      </c>
      <c r="E91" s="136">
        <v>0.13500000000000001</v>
      </c>
      <c r="F91" s="39">
        <v>4.9599999999999998E-2</v>
      </c>
      <c r="G91" s="39">
        <v>9.5000000000000001E-2</v>
      </c>
      <c r="H91" s="39">
        <v>0.107</v>
      </c>
      <c r="I91" s="56" t="s">
        <v>26</v>
      </c>
      <c r="J91" s="85"/>
    </row>
    <row r="92" spans="1:10" ht="15" customHeight="1" x14ac:dyDescent="0.25">
      <c r="A92" s="5"/>
      <c r="B92" s="6" t="s">
        <v>9</v>
      </c>
      <c r="C92" s="171">
        <f>'[1]Conso FY22 to FY24'!$C$84</f>
        <v>4.2900000000000001E-2</v>
      </c>
      <c r="D92" s="171">
        <v>7.6700000000000004E-2</v>
      </c>
      <c r="E92" s="136">
        <v>6.4000000000000001E-2</v>
      </c>
      <c r="F92" s="39">
        <v>0.1052</v>
      </c>
      <c r="G92" s="39">
        <v>4.5944833264717988E-2</v>
      </c>
      <c r="H92" s="39">
        <v>0.05</v>
      </c>
      <c r="I92" s="56" t="s">
        <v>26</v>
      </c>
      <c r="J92" s="85"/>
    </row>
    <row r="93" spans="1:10" ht="15" customHeight="1" x14ac:dyDescent="0.35">
      <c r="A93" s="25"/>
      <c r="B93" s="150"/>
      <c r="C93" s="40"/>
      <c r="D93" s="40"/>
      <c r="E93" s="40"/>
      <c r="F93" s="40"/>
      <c r="G93" s="40"/>
      <c r="H93" s="40"/>
      <c r="I93" s="40"/>
      <c r="J93" s="86"/>
    </row>
    <row r="94" spans="1:10" ht="15" customHeight="1" x14ac:dyDescent="0.25">
      <c r="B94" s="149" t="s">
        <v>61</v>
      </c>
      <c r="C94" s="171">
        <f>'[1]Conso FY22 to FY24'!$C$86</f>
        <v>0.1426</v>
      </c>
      <c r="D94" s="171">
        <v>0.191</v>
      </c>
      <c r="E94" s="56">
        <v>0.19900000000000001</v>
      </c>
      <c r="F94" s="56">
        <v>0.13200000000000001</v>
      </c>
      <c r="G94" s="56">
        <v>0.15652531906134212</v>
      </c>
      <c r="H94" s="56">
        <v>0.183</v>
      </c>
      <c r="I94" s="56">
        <v>0.13</v>
      </c>
      <c r="J94" s="87"/>
    </row>
    <row r="95" spans="1:10" ht="15" customHeight="1" x14ac:dyDescent="0.35">
      <c r="A95" s="5"/>
      <c r="B95" s="149" t="s">
        <v>62</v>
      </c>
      <c r="C95" s="39"/>
      <c r="D95" s="39"/>
      <c r="E95" s="39"/>
      <c r="F95" s="39"/>
      <c r="G95" s="39"/>
      <c r="H95" s="39"/>
      <c r="I95" s="39"/>
      <c r="J95" s="85"/>
    </row>
    <row r="96" spans="1:10" ht="12.5" x14ac:dyDescent="0.35">
      <c r="A96" s="5"/>
      <c r="B96" s="6" t="s">
        <v>29</v>
      </c>
      <c r="C96" s="52"/>
      <c r="D96" s="52"/>
      <c r="E96" s="52"/>
      <c r="F96" s="52"/>
      <c r="G96" s="52"/>
      <c r="H96" s="52"/>
      <c r="I96" s="56"/>
      <c r="J96" s="88"/>
    </row>
    <row r="97" spans="1:10" ht="15" customHeight="1" x14ac:dyDescent="0.25">
      <c r="A97" s="5"/>
      <c r="B97" s="6" t="s">
        <v>63</v>
      </c>
      <c r="C97" s="172">
        <f>'[1]Conso FY22 to FY24'!$C$89</f>
        <v>3.9800000000000002E-2</v>
      </c>
      <c r="D97" s="172">
        <v>4.7E-2</v>
      </c>
      <c r="E97" s="137">
        <v>4.8500000000000001E-2</v>
      </c>
      <c r="F97" s="39">
        <v>3.8100000000000002E-2</v>
      </c>
      <c r="G97" s="39">
        <v>3.9522437216961713E-2</v>
      </c>
      <c r="H97" s="39">
        <v>5.4015410278814839E-2</v>
      </c>
      <c r="I97" s="56" t="s">
        <v>26</v>
      </c>
      <c r="J97" s="88"/>
    </row>
    <row r="98" spans="1:10" ht="12.5" x14ac:dyDescent="0.25">
      <c r="A98" s="5"/>
      <c r="B98" s="6" t="s">
        <v>64</v>
      </c>
      <c r="C98" s="172">
        <f>'[1]Conso FY22 to FY24'!$C$90</f>
        <v>3.5999999999999999E-3</v>
      </c>
      <c r="D98" s="172">
        <v>3.0999999999999999E-3</v>
      </c>
      <c r="E98" s="137">
        <v>8.9999999999999998E-4</v>
      </c>
      <c r="F98" s="39">
        <v>4.0000000000000002E-4</v>
      </c>
      <c r="G98" s="39">
        <v>5.8460271716755862E-3</v>
      </c>
      <c r="H98" s="39">
        <v>5.7987131622845344E-3</v>
      </c>
      <c r="I98" s="56" t="s">
        <v>26</v>
      </c>
      <c r="J98" s="88"/>
    </row>
    <row r="99" spans="1:10" ht="12.5" x14ac:dyDescent="0.35">
      <c r="A99" s="5"/>
      <c r="B99" s="6" t="s">
        <v>30</v>
      </c>
      <c r="C99" s="52"/>
      <c r="D99" s="52"/>
      <c r="E99" s="52"/>
      <c r="F99" s="52"/>
      <c r="G99" s="52"/>
      <c r="H99" s="52"/>
      <c r="I99" s="56"/>
      <c r="J99" s="88"/>
    </row>
    <row r="100" spans="1:10" ht="12.5" x14ac:dyDescent="0.25">
      <c r="A100" s="5"/>
      <c r="B100" s="6" t="s">
        <v>63</v>
      </c>
      <c r="C100" s="172">
        <f>'[1]Conso FY22 to FY24'!$C$92</f>
        <v>7.8799999999999995E-2</v>
      </c>
      <c r="D100" s="172">
        <v>0.11600000000000001</v>
      </c>
      <c r="E100" s="137">
        <v>0.12470000000000001</v>
      </c>
      <c r="F100" s="39">
        <v>7.7499999999999999E-2</v>
      </c>
      <c r="G100" s="39">
        <v>9.4771510909839443E-2</v>
      </c>
      <c r="H100" s="39">
        <v>0.10572722217809198</v>
      </c>
      <c r="I100" s="56" t="s">
        <v>26</v>
      </c>
      <c r="J100" s="88"/>
    </row>
    <row r="101" spans="1:10" ht="12.5" x14ac:dyDescent="0.25">
      <c r="A101" s="5"/>
      <c r="B101" s="6" t="s">
        <v>64</v>
      </c>
      <c r="C101" s="172">
        <f>'[1]Conso FY22 to FY24'!$C$93</f>
        <v>6.3E-3</v>
      </c>
      <c r="D101" s="172">
        <v>4.7999999999999996E-3</v>
      </c>
      <c r="E101" s="137">
        <v>2.8E-3</v>
      </c>
      <c r="F101" s="39">
        <v>2E-3</v>
      </c>
      <c r="G101" s="39">
        <v>8.892548373816386E-3</v>
      </c>
      <c r="H101" s="39">
        <v>6.0000000000000001E-3</v>
      </c>
      <c r="I101" s="56" t="s">
        <v>26</v>
      </c>
      <c r="J101" s="88"/>
    </row>
    <row r="102" spans="1:10" ht="12.5" x14ac:dyDescent="0.35">
      <c r="A102" s="5"/>
      <c r="B102" s="6" t="s">
        <v>31</v>
      </c>
      <c r="C102" s="52"/>
      <c r="D102" s="52"/>
      <c r="E102" s="52"/>
      <c r="F102" s="52"/>
      <c r="G102" s="52"/>
      <c r="H102" s="52"/>
      <c r="I102" s="56"/>
      <c r="J102" s="88"/>
    </row>
    <row r="103" spans="1:10" ht="13" customHeight="1" x14ac:dyDescent="0.25">
      <c r="A103" s="5"/>
      <c r="B103" s="6" t="s">
        <v>63</v>
      </c>
      <c r="C103" s="172">
        <f>'[1]Conso FY22 to FY24'!$C$95</f>
        <v>2.4E-2</v>
      </c>
      <c r="D103" s="172">
        <v>2.81E-2</v>
      </c>
      <c r="E103" s="137">
        <v>2.5399999999999999E-2</v>
      </c>
      <c r="F103" s="39">
        <v>1.6400000000000001E-2</v>
      </c>
      <c r="G103" s="39">
        <v>2.2231370934540962E-2</v>
      </c>
      <c r="H103" s="39">
        <v>2.3035983795376917E-2</v>
      </c>
      <c r="I103" s="56" t="s">
        <v>26</v>
      </c>
      <c r="J103" s="88"/>
    </row>
    <row r="104" spans="1:10" ht="12.5" x14ac:dyDescent="0.25">
      <c r="A104" s="5"/>
      <c r="B104" s="6" t="s">
        <v>64</v>
      </c>
      <c r="C104" s="172">
        <f>'[1]Conso FY22 to FY24'!$C$96</f>
        <v>3.7000000000000002E-3</v>
      </c>
      <c r="D104" s="172">
        <v>2.2000000000000001E-3</v>
      </c>
      <c r="E104" s="137">
        <v>1.6000000000000001E-3</v>
      </c>
      <c r="F104" s="39">
        <v>1E-3</v>
      </c>
      <c r="G104" s="39">
        <v>5.6813503499382459E-3</v>
      </c>
      <c r="H104" s="39">
        <v>3.018508221463182E-3</v>
      </c>
      <c r="I104" s="56" t="s">
        <v>26</v>
      </c>
      <c r="J104" s="88"/>
    </row>
    <row r="105" spans="1:10" ht="12.5" x14ac:dyDescent="0.35">
      <c r="A105" s="25"/>
      <c r="B105" s="151"/>
      <c r="C105" s="40"/>
      <c r="D105" s="40"/>
      <c r="E105" s="40"/>
      <c r="F105" s="40"/>
      <c r="G105" s="40"/>
      <c r="H105" s="40"/>
      <c r="I105" s="40"/>
      <c r="J105" s="89"/>
    </row>
    <row r="106" spans="1:10" ht="13" x14ac:dyDescent="0.35">
      <c r="A106" s="5"/>
      <c r="B106" s="149" t="s">
        <v>65</v>
      </c>
      <c r="C106" s="39"/>
      <c r="D106" s="39"/>
      <c r="E106" s="39"/>
      <c r="F106" s="39"/>
      <c r="G106" s="39"/>
      <c r="H106" s="39"/>
      <c r="I106" s="56"/>
      <c r="J106" s="88"/>
    </row>
    <row r="107" spans="1:10" ht="12.5" x14ac:dyDescent="0.35">
      <c r="A107" s="5"/>
      <c r="B107" s="6" t="s">
        <v>8</v>
      </c>
      <c r="C107" s="52"/>
      <c r="D107" s="52"/>
      <c r="E107" s="52"/>
      <c r="F107" s="52"/>
      <c r="G107" s="52"/>
      <c r="H107" s="52"/>
      <c r="I107" s="56"/>
      <c r="J107" s="88"/>
    </row>
    <row r="108" spans="1:10" ht="12.5" x14ac:dyDescent="0.25">
      <c r="A108" s="5"/>
      <c r="B108" s="6" t="s">
        <v>63</v>
      </c>
      <c r="C108" s="171">
        <f>'[1]Conso FY22 to FY24'!$C$99</f>
        <v>9.2100000000000001E-2</v>
      </c>
      <c r="D108" s="171">
        <v>0.12889999999999999</v>
      </c>
      <c r="E108" s="136">
        <v>0.13170000000000001</v>
      </c>
      <c r="F108" s="39">
        <v>9.0300000000000005E-2</v>
      </c>
      <c r="G108" s="39">
        <v>0.10605187319884726</v>
      </c>
      <c r="H108" s="39">
        <v>0.12375883707999047</v>
      </c>
      <c r="I108" s="56" t="s">
        <v>26</v>
      </c>
      <c r="J108" s="88"/>
    </row>
    <row r="109" spans="1:10" ht="12.5" x14ac:dyDescent="0.25">
      <c r="A109" s="5"/>
      <c r="B109" s="6" t="s">
        <v>64</v>
      </c>
      <c r="C109" s="171">
        <f>'[1]Conso FY22 to FY24'!$C$100</f>
        <v>8.8999999999999999E-3</v>
      </c>
      <c r="D109" s="171">
        <v>5.7000000000000002E-3</v>
      </c>
      <c r="E109" s="136">
        <v>3.7000000000000002E-3</v>
      </c>
      <c r="F109" s="39">
        <v>1.9E-3</v>
      </c>
      <c r="G109" s="39">
        <v>1.3668176204199259E-2</v>
      </c>
      <c r="H109" s="39">
        <v>9.4526967987925963E-3</v>
      </c>
      <c r="I109" s="56" t="s">
        <v>26</v>
      </c>
      <c r="J109" s="88"/>
    </row>
    <row r="110" spans="1:10" ht="12.5" x14ac:dyDescent="0.35">
      <c r="A110" s="5"/>
      <c r="B110" s="6" t="s">
        <v>9</v>
      </c>
      <c r="C110" s="52"/>
      <c r="D110" s="52"/>
      <c r="E110" s="52"/>
      <c r="F110" s="52"/>
      <c r="G110" s="52"/>
      <c r="H110" s="52"/>
      <c r="I110" s="56"/>
      <c r="J110" s="88"/>
    </row>
    <row r="111" spans="1:10" ht="12.5" x14ac:dyDescent="0.25">
      <c r="A111" s="5"/>
      <c r="B111" s="6" t="s">
        <v>63</v>
      </c>
      <c r="C111" s="171">
        <f>'[1]Conso FY22 to FY24'!$C$102</f>
        <v>5.0500000000000003E-2</v>
      </c>
      <c r="D111" s="171">
        <v>6.2199999999999998E-2</v>
      </c>
      <c r="E111" s="136">
        <v>6.6900000000000001E-2</v>
      </c>
      <c r="F111" s="39">
        <v>4.1599999999999998E-2</v>
      </c>
      <c r="G111" s="39">
        <v>5.0999999999999997E-2</v>
      </c>
      <c r="H111" s="39">
        <v>5.9019779172293271E-2</v>
      </c>
      <c r="I111" s="56" t="s">
        <v>26</v>
      </c>
      <c r="J111" s="88"/>
    </row>
    <row r="112" spans="1:10" ht="12.5" x14ac:dyDescent="0.25">
      <c r="A112" s="5"/>
      <c r="B112" s="6" t="s">
        <v>64</v>
      </c>
      <c r="C112" s="171">
        <f>'[1]Conso FY22 to FY24'!$C$103</f>
        <v>4.5999999999999999E-3</v>
      </c>
      <c r="D112" s="171">
        <v>4.4000000000000003E-3</v>
      </c>
      <c r="E112" s="136">
        <v>1.6000000000000001E-3</v>
      </c>
      <c r="F112" s="39">
        <v>1E-3</v>
      </c>
      <c r="G112" s="39">
        <v>6.7517496912309592E-3</v>
      </c>
      <c r="H112" s="39">
        <v>5.878147589165144E-3</v>
      </c>
      <c r="I112" s="56" t="s">
        <v>26</v>
      </c>
      <c r="J112" s="88"/>
    </row>
    <row r="113" spans="1:10" ht="13" x14ac:dyDescent="0.25">
      <c r="A113" s="5"/>
      <c r="B113" s="149" t="s">
        <v>66</v>
      </c>
      <c r="C113" s="138" t="str">
        <f>'[1]Conso FY22 to FY24'!$C$104</f>
        <v>S$15.9</v>
      </c>
      <c r="D113" s="138" t="s">
        <v>101</v>
      </c>
      <c r="E113" s="130" t="s">
        <v>102</v>
      </c>
      <c r="F113" s="39" t="s">
        <v>103</v>
      </c>
      <c r="G113" s="39" t="s">
        <v>104</v>
      </c>
      <c r="H113" s="39" t="s">
        <v>105</v>
      </c>
      <c r="I113" s="39" t="s">
        <v>106</v>
      </c>
      <c r="J113" s="88"/>
    </row>
    <row r="114" spans="1:10" ht="13" x14ac:dyDescent="0.25">
      <c r="A114" s="5"/>
      <c r="B114" s="149" t="s">
        <v>71</v>
      </c>
      <c r="C114" s="138">
        <f>'[1]Conso FY22 to FY24'!$C$105</f>
        <v>46.8</v>
      </c>
      <c r="D114" s="138">
        <v>47.8</v>
      </c>
      <c r="E114" s="138">
        <v>51.8</v>
      </c>
      <c r="F114" s="52">
        <v>43.5</v>
      </c>
      <c r="G114" s="52">
        <v>40.200000000000003</v>
      </c>
      <c r="H114" s="52">
        <v>34.780256318336619</v>
      </c>
      <c r="I114" s="52">
        <v>33.299999999999997</v>
      </c>
      <c r="J114" s="74"/>
    </row>
    <row r="115" spans="1:10" ht="13" x14ac:dyDescent="0.35">
      <c r="A115" s="25"/>
      <c r="B115" s="150"/>
      <c r="C115" s="35"/>
      <c r="D115" s="35"/>
      <c r="E115" s="35"/>
      <c r="F115" s="35"/>
      <c r="G115" s="35"/>
      <c r="H115" s="35"/>
      <c r="I115" s="40"/>
      <c r="J115" s="89"/>
    </row>
    <row r="116" spans="1:10" ht="13" x14ac:dyDescent="0.35">
      <c r="A116" s="5"/>
      <c r="B116" s="149" t="s">
        <v>72</v>
      </c>
      <c r="C116" s="30"/>
      <c r="D116" s="30"/>
      <c r="E116" s="30"/>
      <c r="F116" s="30"/>
      <c r="G116" s="30"/>
      <c r="H116" s="30"/>
      <c r="I116" s="39"/>
      <c r="J116" s="88"/>
    </row>
    <row r="117" spans="1:10" ht="15" customHeight="1" x14ac:dyDescent="0.25">
      <c r="A117" s="5"/>
      <c r="B117" s="6" t="s">
        <v>8</v>
      </c>
      <c r="C117" s="138">
        <f>'[1]Conso FY22 to FY24'!$C$107</f>
        <v>51.2</v>
      </c>
      <c r="D117" s="138">
        <v>52.6</v>
      </c>
      <c r="E117" s="138">
        <v>56.3</v>
      </c>
      <c r="F117" s="52">
        <v>48.3</v>
      </c>
      <c r="G117" s="52">
        <v>44.236779154207603</v>
      </c>
      <c r="H117" s="52">
        <v>36.96965896279594</v>
      </c>
      <c r="I117" s="52" t="s">
        <v>26</v>
      </c>
      <c r="J117" s="74"/>
    </row>
    <row r="118" spans="1:10" ht="15" customHeight="1" x14ac:dyDescent="0.25">
      <c r="A118" s="5"/>
      <c r="B118" s="6" t="s">
        <v>9</v>
      </c>
      <c r="C118" s="138">
        <f>'[1]Conso FY22 to FY24'!$C$108</f>
        <v>37.700000000000003</v>
      </c>
      <c r="D118" s="138">
        <v>38.700000000000003</v>
      </c>
      <c r="E118" s="138">
        <v>43.4</v>
      </c>
      <c r="F118" s="52">
        <v>34.799999999999997</v>
      </c>
      <c r="G118" s="52">
        <v>33.1050139275766</v>
      </c>
      <c r="H118" s="52">
        <v>30.955539143279175</v>
      </c>
      <c r="I118" s="52" t="s">
        <v>26</v>
      </c>
      <c r="J118" s="74"/>
    </row>
    <row r="119" spans="1:10" ht="15" customHeight="1" x14ac:dyDescent="0.35">
      <c r="A119" s="25"/>
      <c r="B119" s="151"/>
      <c r="C119" s="79"/>
      <c r="D119" s="79"/>
      <c r="E119" s="79"/>
      <c r="F119" s="79"/>
      <c r="G119" s="79"/>
      <c r="H119" s="79"/>
      <c r="I119" s="40"/>
      <c r="J119" s="90"/>
    </row>
    <row r="120" spans="1:10" ht="15" customHeight="1" x14ac:dyDescent="0.35">
      <c r="A120" s="5"/>
      <c r="B120" s="149" t="s">
        <v>73</v>
      </c>
      <c r="C120" s="52"/>
      <c r="D120" s="52"/>
      <c r="E120" s="52"/>
      <c r="F120" s="52"/>
      <c r="G120" s="52"/>
      <c r="H120" s="52"/>
      <c r="I120" s="56"/>
      <c r="J120" s="91"/>
    </row>
    <row r="121" spans="1:10" ht="15" customHeight="1" x14ac:dyDescent="0.25">
      <c r="A121" s="5"/>
      <c r="B121" s="6" t="s">
        <v>39</v>
      </c>
      <c r="C121" s="138">
        <f>'[1]Conso FY22 to FY24'!$C$110</f>
        <v>28.3</v>
      </c>
      <c r="D121" s="138">
        <v>27</v>
      </c>
      <c r="E121" s="138">
        <v>27.2</v>
      </c>
      <c r="F121" s="52">
        <v>20.9</v>
      </c>
      <c r="G121" s="52">
        <v>29.73262313226342</v>
      </c>
      <c r="H121" s="52">
        <v>31.598124383020732</v>
      </c>
      <c r="I121" s="52" t="s">
        <v>26</v>
      </c>
      <c r="J121" s="74"/>
    </row>
    <row r="122" spans="1:10" ht="15" customHeight="1" x14ac:dyDescent="0.25">
      <c r="A122" s="5"/>
      <c r="B122" s="6" t="s">
        <v>34</v>
      </c>
      <c r="C122" s="138">
        <f>'[1]Conso FY22 to FY24'!$C$111</f>
        <v>54.4</v>
      </c>
      <c r="D122" s="138">
        <v>56.1</v>
      </c>
      <c r="E122" s="138">
        <v>62.7</v>
      </c>
      <c r="F122" s="52">
        <v>55.3</v>
      </c>
      <c r="G122" s="52">
        <v>47.660231481481489</v>
      </c>
      <c r="H122" s="52">
        <v>37.232922337870299</v>
      </c>
      <c r="I122" s="52" t="s">
        <v>26</v>
      </c>
      <c r="J122" s="74"/>
    </row>
    <row r="123" spans="1:10" ht="15" customHeight="1" x14ac:dyDescent="0.25">
      <c r="A123" s="5"/>
      <c r="B123" s="6" t="s">
        <v>107</v>
      </c>
      <c r="C123" s="139">
        <f>'[1]Conso FY22 to FY24'!$C$112</f>
        <v>48.3</v>
      </c>
      <c r="D123" s="139">
        <v>45.2</v>
      </c>
      <c r="E123" s="139">
        <v>50.3</v>
      </c>
      <c r="F123" s="52">
        <v>39.6</v>
      </c>
      <c r="G123" s="52">
        <v>28.604441913439636</v>
      </c>
      <c r="H123" s="52">
        <v>31.966202090592333</v>
      </c>
      <c r="I123" s="52" t="s">
        <v>26</v>
      </c>
      <c r="J123" s="74"/>
    </row>
    <row r="124" spans="1:10" ht="15" customHeight="1" x14ac:dyDescent="0.35">
      <c r="A124" s="25"/>
      <c r="B124" s="151"/>
      <c r="C124" s="79"/>
      <c r="D124" s="79"/>
      <c r="E124" s="79"/>
      <c r="F124" s="79"/>
      <c r="G124" s="79"/>
      <c r="H124" s="79"/>
      <c r="I124" s="92"/>
      <c r="J124" s="90"/>
    </row>
    <row r="125" spans="1:10" ht="15" customHeight="1" x14ac:dyDescent="0.35">
      <c r="A125" s="5"/>
      <c r="B125" s="149" t="s">
        <v>75</v>
      </c>
      <c r="C125" s="80"/>
      <c r="D125" s="80"/>
      <c r="E125" s="80"/>
      <c r="F125" s="80"/>
      <c r="G125" s="80"/>
      <c r="H125" s="80"/>
      <c r="I125" s="158"/>
      <c r="J125" s="93"/>
    </row>
    <row r="126" spans="1:10" ht="15" customHeight="1" x14ac:dyDescent="0.25">
      <c r="A126" s="5"/>
      <c r="B126" s="149" t="s">
        <v>76</v>
      </c>
      <c r="C126" s="139">
        <f>'[1]Conso FY22 to FY24'!$C$114</f>
        <v>29.1</v>
      </c>
      <c r="D126" s="139">
        <v>28.4877882233333</v>
      </c>
      <c r="E126" s="140">
        <v>27.026329933333276</v>
      </c>
      <c r="F126" s="52">
        <v>27.6</v>
      </c>
      <c r="G126" s="52" t="s">
        <v>26</v>
      </c>
      <c r="H126" s="52" t="s">
        <v>26</v>
      </c>
      <c r="I126" s="52" t="s">
        <v>26</v>
      </c>
      <c r="J126" s="91"/>
    </row>
    <row r="127" spans="1:10" ht="15" customHeight="1" x14ac:dyDescent="0.25">
      <c r="A127" s="5"/>
      <c r="B127" s="149" t="s">
        <v>77</v>
      </c>
      <c r="C127" s="139">
        <f>'[1]Conso FY22 to FY24'!$C$115</f>
        <v>1.21</v>
      </c>
      <c r="D127" s="139">
        <v>0.93</v>
      </c>
      <c r="E127" s="140">
        <v>0.56999999999999995</v>
      </c>
      <c r="F127" s="52">
        <v>0.8</v>
      </c>
      <c r="G127" s="52">
        <v>0.82338410868670231</v>
      </c>
      <c r="H127" s="52">
        <v>1.5</v>
      </c>
      <c r="I127" s="52">
        <v>1.4</v>
      </c>
      <c r="J127" s="91"/>
    </row>
    <row r="128" spans="1:10" ht="15" customHeight="1" x14ac:dyDescent="0.25">
      <c r="A128" s="5"/>
      <c r="B128" s="149" t="s">
        <v>108</v>
      </c>
      <c r="C128" s="139">
        <f>'[1]Conso FY22 to FY24'!$C$116</f>
        <v>0.55000000000000004</v>
      </c>
      <c r="D128" s="139">
        <v>0.42</v>
      </c>
      <c r="E128" s="140">
        <v>0.26</v>
      </c>
      <c r="F128" s="52">
        <v>0.4</v>
      </c>
      <c r="G128" s="52">
        <v>0.3706092747172417</v>
      </c>
      <c r="H128" s="52">
        <v>0.7</v>
      </c>
      <c r="I128" s="52">
        <v>0.6</v>
      </c>
      <c r="J128" s="91"/>
    </row>
    <row r="129" spans="1:10" ht="15" customHeight="1" x14ac:dyDescent="0.25">
      <c r="A129" s="5"/>
      <c r="B129" s="6" t="s">
        <v>109</v>
      </c>
      <c r="C129" s="139">
        <f>'[1]Conso FY22 to FY24'!$C$117</f>
        <v>0.46</v>
      </c>
      <c r="D129" s="139">
        <v>0.37</v>
      </c>
      <c r="E129" s="140">
        <v>0.23</v>
      </c>
      <c r="F129" s="52">
        <v>0.39</v>
      </c>
      <c r="G129" s="52">
        <v>0.22866652248480204</v>
      </c>
      <c r="H129" s="52">
        <v>0.6</v>
      </c>
      <c r="I129" s="52" t="s">
        <v>26</v>
      </c>
      <c r="J129" s="91"/>
    </row>
    <row r="130" spans="1:10" ht="15" customHeight="1" x14ac:dyDescent="0.25">
      <c r="A130" s="5"/>
      <c r="B130" s="6" t="s">
        <v>80</v>
      </c>
      <c r="C130" s="139">
        <f>'[1]Conso FY22 to FY24'!$C$118</f>
        <v>0.72</v>
      </c>
      <c r="D130" s="139">
        <v>0.51</v>
      </c>
      <c r="E130" s="140">
        <v>0.32</v>
      </c>
      <c r="F130" s="52">
        <v>0.3</v>
      </c>
      <c r="G130" s="52">
        <v>0.63225294897791406</v>
      </c>
      <c r="H130" s="52">
        <v>0.9</v>
      </c>
      <c r="I130" s="52" t="s">
        <v>26</v>
      </c>
      <c r="J130" s="91"/>
    </row>
    <row r="131" spans="1:10" ht="15" customHeight="1" x14ac:dyDescent="0.25">
      <c r="A131" s="5"/>
      <c r="B131" s="149" t="s">
        <v>110</v>
      </c>
      <c r="C131" s="139">
        <f>'[1]Conso FY22 to FY24'!$C$119</f>
        <v>3.41</v>
      </c>
      <c r="D131" s="139">
        <v>4.91</v>
      </c>
      <c r="E131" s="140">
        <v>6</v>
      </c>
      <c r="F131" s="52">
        <v>10</v>
      </c>
      <c r="G131" s="52">
        <v>7.9310384789489721</v>
      </c>
      <c r="H131" s="52">
        <v>12.9</v>
      </c>
      <c r="I131" s="52">
        <v>7.4</v>
      </c>
      <c r="J131" s="74"/>
    </row>
    <row r="132" spans="1:10" ht="15" customHeight="1" x14ac:dyDescent="0.25">
      <c r="A132" s="5"/>
      <c r="B132" s="6" t="s">
        <v>82</v>
      </c>
      <c r="C132" s="138">
        <f>'[1]Conso FY22 to FY24'!$C$120</f>
        <v>1.7</v>
      </c>
      <c r="D132" s="138">
        <v>4.9000000000000004</v>
      </c>
      <c r="E132" s="130">
        <v>0.8</v>
      </c>
      <c r="F132" s="52">
        <v>13</v>
      </c>
      <c r="G132" s="52">
        <v>4.5733304496960407</v>
      </c>
      <c r="H132" s="52">
        <v>10.9</v>
      </c>
      <c r="I132" s="52" t="s">
        <v>26</v>
      </c>
      <c r="J132" s="74"/>
    </row>
    <row r="133" spans="1:10" ht="15" customHeight="1" x14ac:dyDescent="0.25">
      <c r="A133" s="5"/>
      <c r="B133" s="6" t="s">
        <v>83</v>
      </c>
      <c r="C133" s="138">
        <f>'[1]Conso FY22 to FY24'!$C$121</f>
        <v>6.9</v>
      </c>
      <c r="D133" s="138">
        <v>4.9000000000000004</v>
      </c>
      <c r="E133" s="130">
        <v>15.7</v>
      </c>
      <c r="F133" s="52">
        <v>4.5</v>
      </c>
      <c r="G133" s="52">
        <v>14.12031586050675</v>
      </c>
      <c r="H133" s="52">
        <v>16.600000000000001</v>
      </c>
      <c r="I133" s="52" t="s">
        <v>26</v>
      </c>
      <c r="J133" s="74"/>
    </row>
    <row r="134" spans="1:10" ht="15" customHeight="1" x14ac:dyDescent="0.25">
      <c r="A134" s="5"/>
      <c r="B134" s="149" t="s">
        <v>84</v>
      </c>
      <c r="C134" s="138">
        <f>'[1]Conso FY22 to FY24'!$C$122</f>
        <v>0.02</v>
      </c>
      <c r="D134" s="138">
        <v>0.02</v>
      </c>
      <c r="E134" s="130">
        <v>0.02</v>
      </c>
      <c r="F134" s="46">
        <v>1.4E-2</v>
      </c>
      <c r="G134" s="46">
        <v>2.211091172505256E-2</v>
      </c>
      <c r="H134" s="46">
        <v>2.1000000000000001E-2</v>
      </c>
      <c r="I134" s="52" t="s">
        <v>26</v>
      </c>
      <c r="J134" s="94"/>
    </row>
    <row r="135" spans="1:10" ht="15" customHeight="1" x14ac:dyDescent="0.25">
      <c r="A135" s="5"/>
      <c r="B135" s="6" t="s">
        <v>85</v>
      </c>
      <c r="C135" s="138">
        <f>'[1]Conso FY22 to FY24'!$C$123</f>
        <v>2.1000000000000001E-2</v>
      </c>
      <c r="D135" s="138">
        <v>0.02</v>
      </c>
      <c r="E135" s="130">
        <v>1.7000000000000001E-2</v>
      </c>
      <c r="F135" s="46">
        <v>1.0999999999999999E-2</v>
      </c>
      <c r="G135" s="46">
        <v>1.8600908009523975E-2</v>
      </c>
      <c r="H135" s="46">
        <v>1.7000000000000001E-2</v>
      </c>
      <c r="I135" s="52" t="s">
        <v>26</v>
      </c>
      <c r="J135" s="94"/>
    </row>
    <row r="136" spans="1:10" ht="15" customHeight="1" x14ac:dyDescent="0.25">
      <c r="A136" s="5"/>
      <c r="B136" s="6" t="s">
        <v>86</v>
      </c>
      <c r="C136" s="138">
        <f>'[1]Conso FY22 to FY24'!$C$124</f>
        <v>2.9000000000000001E-2</v>
      </c>
      <c r="D136" s="138">
        <v>2.5999999999999999E-2</v>
      </c>
      <c r="E136" s="130">
        <v>2.9000000000000001E-2</v>
      </c>
      <c r="F136" s="46">
        <v>1.9E-2</v>
      </c>
      <c r="G136" s="46">
        <v>2.8507716079497175E-2</v>
      </c>
      <c r="H136" s="46">
        <v>2.8000000000000001E-2</v>
      </c>
      <c r="I136" s="52" t="s">
        <v>26</v>
      </c>
      <c r="J136" s="94"/>
    </row>
    <row r="137" spans="1:10" ht="15" customHeight="1" x14ac:dyDescent="0.25">
      <c r="A137" s="5"/>
      <c r="B137" s="149" t="s">
        <v>87</v>
      </c>
      <c r="C137" s="115">
        <f>'[1]Conso FY22 to FY24'!$C$125</f>
        <v>0</v>
      </c>
      <c r="D137" s="115">
        <v>0</v>
      </c>
      <c r="E137" s="130">
        <v>0</v>
      </c>
      <c r="F137" s="47">
        <v>0.04</v>
      </c>
      <c r="G137" s="47" t="s">
        <v>26</v>
      </c>
      <c r="H137" s="47" t="s">
        <v>26</v>
      </c>
      <c r="I137" s="52" t="s">
        <v>26</v>
      </c>
      <c r="J137" s="91"/>
    </row>
    <row r="138" spans="1:10" ht="15" customHeight="1" x14ac:dyDescent="0.25">
      <c r="A138" s="7"/>
      <c r="B138" s="166" t="s">
        <v>88</v>
      </c>
      <c r="C138" s="173">
        <f>'[1]Conso FY22 to FY24'!$C$126</f>
        <v>0</v>
      </c>
      <c r="D138" s="173">
        <v>0</v>
      </c>
      <c r="E138" s="131">
        <v>0</v>
      </c>
      <c r="F138" s="82">
        <v>0</v>
      </c>
      <c r="G138" s="82">
        <v>0</v>
      </c>
      <c r="H138" s="82">
        <v>0</v>
      </c>
      <c r="I138" s="77" t="s">
        <v>26</v>
      </c>
      <c r="J138" s="95"/>
    </row>
    <row r="139" spans="1:10" ht="15" customHeight="1" x14ac:dyDescent="0.35"/>
    <row r="140" spans="1:10" ht="177.65" customHeight="1" x14ac:dyDescent="0.35">
      <c r="B140" s="49"/>
    </row>
    <row r="141" spans="1:10" ht="15" customHeight="1" x14ac:dyDescent="0.35"/>
    <row r="142" spans="1:10" ht="15" customHeight="1" x14ac:dyDescent="0.35"/>
    <row r="143" spans="1:10" ht="15" customHeight="1" x14ac:dyDescent="0.35"/>
    <row r="144" spans="1:10" ht="15" customHeight="1" x14ac:dyDescent="0.35"/>
    <row r="145" ht="15" customHeight="1" x14ac:dyDescent="0.35"/>
    <row r="146" ht="15" customHeight="1" x14ac:dyDescent="0.35"/>
    <row r="147" ht="15" customHeight="1" x14ac:dyDescent="0.35"/>
    <row r="148" ht="15" customHeight="1" x14ac:dyDescent="0.35"/>
    <row r="149" ht="15" customHeight="1" x14ac:dyDescent="0.35"/>
    <row r="150" ht="15" customHeight="1" x14ac:dyDescent="0.35"/>
    <row r="151" ht="15" customHeight="1" x14ac:dyDescent="0.35"/>
    <row r="152" ht="15" customHeight="1" x14ac:dyDescent="0.35"/>
    <row r="153" ht="15" customHeight="1" x14ac:dyDescent="0.35"/>
    <row r="154" ht="15" customHeight="1" x14ac:dyDescent="0.35"/>
    <row r="155" ht="15" customHeight="1" x14ac:dyDescent="0.35"/>
    <row r="156" ht="15" customHeight="1" x14ac:dyDescent="0.35"/>
    <row r="157" ht="15" customHeight="1" x14ac:dyDescent="0.35"/>
  </sheetData>
  <printOptions horizontalCentered="1" verticalCentered="1"/>
  <pageMargins left="0.19685039370078741" right="0" top="0.19685039370078741" bottom="0" header="0" footer="0"/>
  <pageSetup paperSize="9" scale="55" orientation="landscape" r:id="rId1"/>
  <customProperties>
    <customPr name="EpmWorksheetKeyString_GUID" r:id="rId2"/>
  </customPropertie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J158"/>
  <sheetViews>
    <sheetView showGridLines="0" zoomScale="90" zoomScaleNormal="90" workbookViewId="0">
      <selection activeCell="G140" sqref="G140"/>
    </sheetView>
  </sheetViews>
  <sheetFormatPr defaultColWidth="8.81640625" defaultRowHeight="12.75" customHeight="1" x14ac:dyDescent="0.35"/>
  <cols>
    <col min="1" max="1" width="1.81640625" style="4" customWidth="1"/>
    <col min="2" max="2" width="60.81640625" style="4" customWidth="1"/>
    <col min="3" max="8" width="15.81640625" style="4" customWidth="1"/>
    <col min="9" max="9" width="1.81640625" style="4" customWidth="1"/>
    <col min="10" max="16384" width="8.81640625" style="4"/>
  </cols>
  <sheetData>
    <row r="1" spans="1:9" ht="15" customHeight="1" x14ac:dyDescent="0.35">
      <c r="A1" s="1"/>
      <c r="B1" s="2"/>
      <c r="C1" s="2"/>
      <c r="D1" s="2"/>
      <c r="E1" s="2"/>
      <c r="F1" s="2"/>
      <c r="G1" s="2"/>
      <c r="H1" s="2"/>
      <c r="I1" s="3"/>
    </row>
    <row r="2" spans="1:9" ht="15" customHeight="1" x14ac:dyDescent="0.35">
      <c r="A2" s="5"/>
      <c r="C2" s="21" t="s">
        <v>111</v>
      </c>
      <c r="D2" s="21"/>
      <c r="E2" s="21"/>
      <c r="I2" s="6"/>
    </row>
    <row r="3" spans="1:9" ht="15" customHeight="1" x14ac:dyDescent="0.35">
      <c r="A3" s="5"/>
      <c r="I3" s="6"/>
    </row>
    <row r="4" spans="1:9" ht="15" customHeight="1" x14ac:dyDescent="0.35">
      <c r="A4" s="7"/>
      <c r="B4" s="8"/>
      <c r="C4" s="8"/>
      <c r="D4" s="8"/>
      <c r="E4" s="8"/>
      <c r="F4" s="8"/>
      <c r="G4" s="8"/>
      <c r="H4" s="8"/>
      <c r="I4" s="9"/>
    </row>
    <row r="5" spans="1:9" ht="15" customHeight="1" x14ac:dyDescent="0.35">
      <c r="A5" s="10"/>
      <c r="B5" s="11"/>
      <c r="C5" s="12"/>
      <c r="D5" s="12"/>
      <c r="E5" s="12"/>
      <c r="F5" s="12"/>
      <c r="G5" s="12"/>
      <c r="H5" s="12"/>
      <c r="I5" s="13"/>
    </row>
    <row r="6" spans="1:9" ht="15" customHeight="1" x14ac:dyDescent="0.35">
      <c r="A6" s="10"/>
      <c r="B6" s="22"/>
      <c r="C6" s="12" t="s">
        <v>1</v>
      </c>
      <c r="D6" s="12" t="s">
        <v>2</v>
      </c>
      <c r="E6" s="12" t="s">
        <v>3</v>
      </c>
      <c r="F6" s="12" t="s">
        <v>4</v>
      </c>
      <c r="G6" s="12" t="s">
        <v>5</v>
      </c>
      <c r="H6" s="12" t="s">
        <v>6</v>
      </c>
      <c r="I6" s="14"/>
    </row>
    <row r="7" spans="1:9" ht="15" customHeight="1" x14ac:dyDescent="0.35">
      <c r="A7" s="15"/>
      <c r="B7" s="11"/>
      <c r="C7" s="12"/>
      <c r="D7" s="12"/>
      <c r="E7" s="12"/>
      <c r="F7" s="12"/>
      <c r="G7" s="12"/>
      <c r="H7" s="12"/>
      <c r="I7" s="14"/>
    </row>
    <row r="8" spans="1:9" ht="15" customHeight="1" x14ac:dyDescent="0.35">
      <c r="A8" s="5"/>
      <c r="B8" s="159" t="s">
        <v>7</v>
      </c>
      <c r="C8" s="154">
        <f>'[1]Conso FY22 to FY24'!$F$11</f>
        <v>6716</v>
      </c>
      <c r="D8" s="154">
        <v>7572</v>
      </c>
      <c r="E8" s="154">
        <v>7268</v>
      </c>
      <c r="F8" s="155">
        <v>7687</v>
      </c>
      <c r="G8" s="155">
        <v>7663</v>
      </c>
      <c r="H8" s="167">
        <v>9220</v>
      </c>
      <c r="I8" s="168"/>
    </row>
    <row r="9" spans="1:9" ht="15" customHeight="1" x14ac:dyDescent="0.35">
      <c r="A9" s="5"/>
      <c r="B9" s="160" t="s">
        <v>8</v>
      </c>
      <c r="C9" s="113">
        <f>'[1]Conso FY22 to FY24'!$F$9</f>
        <v>4525</v>
      </c>
      <c r="D9" s="113">
        <v>5120</v>
      </c>
      <c r="E9" s="113">
        <v>4936</v>
      </c>
      <c r="F9" s="23">
        <v>5287</v>
      </c>
      <c r="G9" s="23">
        <v>5307</v>
      </c>
      <c r="H9" s="64">
        <v>6307</v>
      </c>
      <c r="I9" s="65"/>
    </row>
    <row r="10" spans="1:9" ht="15" customHeight="1" x14ac:dyDescent="0.35">
      <c r="A10" s="5"/>
      <c r="B10" s="160" t="s">
        <v>9</v>
      </c>
      <c r="C10" s="113">
        <f>'[1]Conso FY22 to FY24'!$F$10</f>
        <v>2191</v>
      </c>
      <c r="D10" s="113">
        <v>2452</v>
      </c>
      <c r="E10" s="113">
        <v>2332</v>
      </c>
      <c r="F10" s="23">
        <v>2400</v>
      </c>
      <c r="G10" s="23">
        <v>2356</v>
      </c>
      <c r="H10" s="64">
        <v>2913</v>
      </c>
      <c r="I10" s="65"/>
    </row>
    <row r="11" spans="1:9" ht="15" customHeight="1" x14ac:dyDescent="0.35">
      <c r="A11" s="25"/>
      <c r="B11" s="161"/>
      <c r="C11" s="28"/>
      <c r="D11" s="28"/>
      <c r="E11" s="28"/>
      <c r="F11" s="27"/>
      <c r="G11" s="27"/>
      <c r="H11" s="66"/>
      <c r="I11" s="67"/>
    </row>
    <row r="12" spans="1:9" ht="15" customHeight="1" x14ac:dyDescent="0.35">
      <c r="A12" s="5"/>
      <c r="B12" s="162" t="s">
        <v>10</v>
      </c>
      <c r="C12" s="18"/>
      <c r="D12" s="18"/>
      <c r="E12" s="18"/>
      <c r="F12" s="18"/>
      <c r="G12" s="18"/>
      <c r="H12" s="64"/>
      <c r="I12" s="65"/>
    </row>
    <row r="13" spans="1:9" ht="15" customHeight="1" x14ac:dyDescent="0.35">
      <c r="A13" s="5"/>
      <c r="B13" s="163" t="s">
        <v>11</v>
      </c>
      <c r="C13" s="113">
        <f>'[1]Conso FY22 to FY24'!$F$14</f>
        <v>4480</v>
      </c>
      <c r="D13" s="113">
        <v>5040</v>
      </c>
      <c r="E13" s="113">
        <v>4856</v>
      </c>
      <c r="F13" s="23">
        <v>5172</v>
      </c>
      <c r="G13" s="23">
        <v>5236</v>
      </c>
      <c r="H13" s="64">
        <v>6267</v>
      </c>
      <c r="I13" s="65"/>
    </row>
    <row r="14" spans="1:9" ht="15" customHeight="1" x14ac:dyDescent="0.35">
      <c r="A14" s="5"/>
      <c r="B14" s="163" t="s">
        <v>12</v>
      </c>
      <c r="C14" s="80">
        <f>'[1]Conso FY22 to FY24'!$F$15</f>
        <v>45</v>
      </c>
      <c r="D14" s="80">
        <v>80</v>
      </c>
      <c r="E14" s="80">
        <v>80</v>
      </c>
      <c r="F14" s="23">
        <v>115</v>
      </c>
      <c r="G14" s="23">
        <v>71</v>
      </c>
      <c r="H14" s="64">
        <v>218</v>
      </c>
      <c r="I14" s="65"/>
    </row>
    <row r="15" spans="1:9" ht="15" customHeight="1" x14ac:dyDescent="0.35">
      <c r="A15" s="5"/>
      <c r="B15" s="163" t="s">
        <v>13</v>
      </c>
      <c r="C15" s="114">
        <f>'[1]Conso FY22 to FY24'!$F$16</f>
        <v>2149</v>
      </c>
      <c r="D15" s="114">
        <v>2406</v>
      </c>
      <c r="E15" s="114">
        <v>2286</v>
      </c>
      <c r="F15" s="23">
        <v>2333</v>
      </c>
      <c r="G15" s="23">
        <v>2307</v>
      </c>
      <c r="H15" s="64">
        <v>3887</v>
      </c>
      <c r="I15" s="65"/>
    </row>
    <row r="16" spans="1:9" ht="15" customHeight="1" x14ac:dyDescent="0.35">
      <c r="A16" s="5"/>
      <c r="B16" s="163" t="s">
        <v>14</v>
      </c>
      <c r="C16" s="115">
        <f>'[1]Conso FY22 to FY24'!$F$17</f>
        <v>42</v>
      </c>
      <c r="D16" s="115">
        <v>46</v>
      </c>
      <c r="E16" s="115">
        <v>46</v>
      </c>
      <c r="F16" s="23">
        <v>67</v>
      </c>
      <c r="G16" s="23">
        <v>49</v>
      </c>
      <c r="H16" s="64">
        <v>32</v>
      </c>
      <c r="I16" s="65"/>
    </row>
    <row r="17" spans="1:9" ht="15" customHeight="1" x14ac:dyDescent="0.35">
      <c r="A17" s="25"/>
      <c r="B17" s="164"/>
      <c r="C17" s="28"/>
      <c r="D17" s="28"/>
      <c r="E17" s="28"/>
      <c r="F17" s="28"/>
      <c r="G17" s="28"/>
      <c r="H17" s="66"/>
      <c r="I17" s="67"/>
    </row>
    <row r="18" spans="1:9" ht="15" customHeight="1" x14ac:dyDescent="0.35">
      <c r="A18" s="5"/>
      <c r="B18" s="165" t="s">
        <v>15</v>
      </c>
      <c r="C18" s="18"/>
      <c r="D18" s="18"/>
      <c r="E18" s="18"/>
      <c r="F18" s="18"/>
      <c r="G18" s="18"/>
      <c r="H18" s="64"/>
      <c r="I18" s="65"/>
    </row>
    <row r="19" spans="1:9" ht="15" customHeight="1" x14ac:dyDescent="0.35">
      <c r="A19" s="5"/>
      <c r="B19" s="163" t="s">
        <v>16</v>
      </c>
      <c r="C19" s="114">
        <f>'[1]Conso FY22 to FY24'!$F$20</f>
        <v>3940</v>
      </c>
      <c r="D19" s="114">
        <v>4526</v>
      </c>
      <c r="E19" s="114">
        <v>4420</v>
      </c>
      <c r="F19" s="18">
        <v>4740</v>
      </c>
      <c r="G19" s="18">
        <v>4675</v>
      </c>
      <c r="H19" s="64">
        <v>6016</v>
      </c>
      <c r="I19" s="65"/>
    </row>
    <row r="20" spans="1:9" ht="15" customHeight="1" x14ac:dyDescent="0.35">
      <c r="A20" s="5"/>
      <c r="B20" s="163" t="s">
        <v>17</v>
      </c>
      <c r="C20" s="115">
        <f>'[1]Conso FY22 to FY24'!$F$21</f>
        <v>586</v>
      </c>
      <c r="D20" s="115">
        <v>594</v>
      </c>
      <c r="E20" s="115">
        <v>516</v>
      </c>
      <c r="F20" s="18">
        <v>547</v>
      </c>
      <c r="G20" s="18">
        <v>632</v>
      </c>
      <c r="H20" s="64">
        <v>291</v>
      </c>
      <c r="I20" s="65"/>
    </row>
    <row r="21" spans="1:9" ht="15" customHeight="1" x14ac:dyDescent="0.35">
      <c r="A21" s="5"/>
      <c r="B21" s="163" t="s">
        <v>18</v>
      </c>
      <c r="C21" s="114">
        <f>'[1]Conso FY22 to FY24'!$F$22</f>
        <v>1739</v>
      </c>
      <c r="D21" s="114">
        <v>1965</v>
      </c>
      <c r="E21" s="114">
        <v>1885</v>
      </c>
      <c r="F21" s="18">
        <v>1893</v>
      </c>
      <c r="G21" s="18">
        <v>1779</v>
      </c>
      <c r="H21" s="64">
        <v>2407</v>
      </c>
      <c r="I21" s="65"/>
    </row>
    <row r="22" spans="1:9" ht="15" customHeight="1" x14ac:dyDescent="0.35">
      <c r="A22" s="5"/>
      <c r="B22" s="163" t="s">
        <v>19</v>
      </c>
      <c r="C22" s="115">
        <f>'[1]Conso FY22 to FY24'!$F$23</f>
        <v>453</v>
      </c>
      <c r="D22" s="115">
        <v>487</v>
      </c>
      <c r="E22" s="115">
        <v>447</v>
      </c>
      <c r="F22" s="18">
        <v>507</v>
      </c>
      <c r="G22" s="18">
        <v>577</v>
      </c>
      <c r="H22" s="64">
        <v>506</v>
      </c>
      <c r="I22" s="65"/>
    </row>
    <row r="23" spans="1:9" ht="15" customHeight="1" x14ac:dyDescent="0.35">
      <c r="A23" s="25"/>
      <c r="B23" s="161"/>
      <c r="C23" s="28"/>
      <c r="D23" s="28"/>
      <c r="E23" s="28"/>
      <c r="F23" s="28"/>
      <c r="G23" s="28"/>
      <c r="H23" s="110"/>
      <c r="I23" s="84"/>
    </row>
    <row r="24" spans="1:9" ht="15" customHeight="1" x14ac:dyDescent="0.35">
      <c r="A24" s="5"/>
      <c r="B24" s="165" t="s">
        <v>20</v>
      </c>
      <c r="C24" s="174"/>
      <c r="D24" s="174"/>
      <c r="E24" s="115"/>
      <c r="F24" s="18"/>
      <c r="G24" s="18"/>
      <c r="H24" s="111"/>
      <c r="I24" s="6"/>
    </row>
    <row r="25" spans="1:9" ht="15" customHeight="1" x14ac:dyDescent="0.35">
      <c r="A25" s="5"/>
      <c r="B25" s="165" t="s">
        <v>21</v>
      </c>
      <c r="C25" s="174">
        <f>'[1]Conso FY22 to FY24'!$F$26</f>
        <v>379</v>
      </c>
      <c r="D25" s="174">
        <v>372</v>
      </c>
      <c r="E25" s="116">
        <v>286</v>
      </c>
      <c r="F25" s="109" t="s">
        <v>26</v>
      </c>
      <c r="G25" s="109" t="s">
        <v>26</v>
      </c>
      <c r="H25" s="109" t="s">
        <v>26</v>
      </c>
      <c r="I25" s="6"/>
    </row>
    <row r="26" spans="1:9" ht="15" customHeight="1" x14ac:dyDescent="0.35">
      <c r="A26" s="5"/>
      <c r="B26" s="163" t="s">
        <v>22</v>
      </c>
      <c r="C26" s="174">
        <f>'[1]Conso FY22 to FY24'!$F$27</f>
        <v>238</v>
      </c>
      <c r="D26" s="174">
        <v>228</v>
      </c>
      <c r="E26" s="109" t="s">
        <v>26</v>
      </c>
      <c r="F26" s="109" t="s">
        <v>26</v>
      </c>
      <c r="G26" s="109" t="s">
        <v>26</v>
      </c>
      <c r="H26" s="109" t="s">
        <v>26</v>
      </c>
      <c r="I26" s="6"/>
    </row>
    <row r="27" spans="1:9" ht="15" customHeight="1" x14ac:dyDescent="0.35">
      <c r="A27" s="5"/>
      <c r="B27" s="163" t="s">
        <v>23</v>
      </c>
      <c r="C27" s="174">
        <f>'[1]Conso FY22 to FY24'!$F$28</f>
        <v>141</v>
      </c>
      <c r="D27" s="174">
        <v>144</v>
      </c>
      <c r="E27" s="109" t="s">
        <v>26</v>
      </c>
      <c r="F27" s="109" t="s">
        <v>26</v>
      </c>
      <c r="G27" s="109" t="s">
        <v>26</v>
      </c>
      <c r="H27" s="109" t="s">
        <v>26</v>
      </c>
      <c r="I27" s="6"/>
    </row>
    <row r="28" spans="1:9" ht="15" customHeight="1" x14ac:dyDescent="0.35">
      <c r="A28" s="5"/>
      <c r="B28" s="165" t="s">
        <v>24</v>
      </c>
      <c r="C28" s="175">
        <f>'[1]Conso FY22 to FY24'!$F$29</f>
        <v>185734</v>
      </c>
      <c r="D28" s="175">
        <v>176552</v>
      </c>
      <c r="E28" s="109" t="s">
        <v>26</v>
      </c>
      <c r="F28" s="109" t="s">
        <v>26</v>
      </c>
      <c r="G28" s="109" t="s">
        <v>26</v>
      </c>
      <c r="H28" s="109" t="s">
        <v>26</v>
      </c>
      <c r="I28" s="6"/>
    </row>
    <row r="29" spans="1:9" ht="15" customHeight="1" x14ac:dyDescent="0.35">
      <c r="A29" s="5"/>
      <c r="B29" s="163" t="s">
        <v>25</v>
      </c>
      <c r="C29" s="176">
        <f>'[1]Conso FY22 to FY24'!$F$30</f>
        <v>118648</v>
      </c>
      <c r="D29" s="176">
        <v>112892</v>
      </c>
      <c r="E29" s="116">
        <v>122402</v>
      </c>
      <c r="F29" s="109" t="s">
        <v>26</v>
      </c>
      <c r="G29" s="109" t="s">
        <v>26</v>
      </c>
      <c r="H29" s="109" t="s">
        <v>26</v>
      </c>
      <c r="I29" s="6"/>
    </row>
    <row r="30" spans="1:9" ht="15" customHeight="1" x14ac:dyDescent="0.35">
      <c r="A30" s="5"/>
      <c r="B30" s="163" t="s">
        <v>27</v>
      </c>
      <c r="C30" s="176">
        <f>'[1]Conso FY22 to FY24'!$F$31</f>
        <v>67086</v>
      </c>
      <c r="D30" s="176">
        <v>63660</v>
      </c>
      <c r="E30" s="109" t="s">
        <v>26</v>
      </c>
      <c r="F30" s="109" t="s">
        <v>26</v>
      </c>
      <c r="G30" s="109" t="s">
        <v>26</v>
      </c>
      <c r="H30" s="109" t="s">
        <v>26</v>
      </c>
      <c r="I30" s="6"/>
    </row>
    <row r="31" spans="1:9" ht="15" customHeight="1" x14ac:dyDescent="0.35">
      <c r="A31" s="25"/>
      <c r="B31" s="161"/>
      <c r="C31" s="28"/>
      <c r="D31" s="28"/>
      <c r="E31" s="28"/>
      <c r="F31" s="28"/>
      <c r="G31" s="28"/>
      <c r="H31" s="66"/>
      <c r="I31" s="67"/>
    </row>
    <row r="32" spans="1:9" ht="15" customHeight="1" x14ac:dyDescent="0.35">
      <c r="A32" s="5"/>
      <c r="B32" s="162" t="s">
        <v>28</v>
      </c>
      <c r="C32" s="30"/>
      <c r="D32" s="30"/>
      <c r="E32" s="30"/>
      <c r="F32" s="30"/>
      <c r="G32" s="30"/>
      <c r="H32" s="64"/>
      <c r="I32" s="65"/>
    </row>
    <row r="33" spans="1:9" ht="15" customHeight="1" x14ac:dyDescent="0.35">
      <c r="A33" s="5"/>
      <c r="B33" s="160" t="s">
        <v>29</v>
      </c>
      <c r="C33" s="146">
        <f>'[1]Conso FY22 to FY24'!$F$34</f>
        <v>0.2276</v>
      </c>
      <c r="D33" s="146">
        <v>0.22650000000000001</v>
      </c>
      <c r="E33" s="117">
        <v>0.19520000000000001</v>
      </c>
      <c r="F33" s="30">
        <v>0.20050000000000001</v>
      </c>
      <c r="G33" s="30">
        <v>0.22941406759754665</v>
      </c>
      <c r="H33" s="68">
        <v>0.23</v>
      </c>
      <c r="I33" s="69"/>
    </row>
    <row r="34" spans="1:9" ht="15" customHeight="1" x14ac:dyDescent="0.35">
      <c r="A34" s="5"/>
      <c r="B34" s="160" t="s">
        <v>30</v>
      </c>
      <c r="C34" s="146">
        <f>'[1]Conso FY22 to FY24'!$F$35</f>
        <v>0.53739999999999999</v>
      </c>
      <c r="D34" s="146">
        <v>0.54769999999999996</v>
      </c>
      <c r="E34" s="141">
        <v>0.58420000000000005</v>
      </c>
      <c r="F34" s="30">
        <v>0.59819999999999995</v>
      </c>
      <c r="G34" s="30">
        <v>0.58919483231110537</v>
      </c>
      <c r="H34" s="68">
        <v>0.62</v>
      </c>
      <c r="I34" s="69"/>
    </row>
    <row r="35" spans="1:9" ht="15" customHeight="1" x14ac:dyDescent="0.35">
      <c r="A35" s="5"/>
      <c r="B35" s="160" t="s">
        <v>31</v>
      </c>
      <c r="C35" s="146">
        <f>'[1]Conso FY22 to FY24'!$F$36</f>
        <v>0.23499999999999999</v>
      </c>
      <c r="D35" s="146">
        <v>0.2258</v>
      </c>
      <c r="E35" s="141">
        <v>0.22059999999999999</v>
      </c>
      <c r="F35" s="30">
        <v>0.2014</v>
      </c>
      <c r="G35" s="30">
        <v>0.18139110009134804</v>
      </c>
      <c r="H35" s="68">
        <v>0.15</v>
      </c>
      <c r="I35" s="69"/>
    </row>
    <row r="36" spans="1:9" ht="15" customHeight="1" x14ac:dyDescent="0.35">
      <c r="A36" s="25"/>
      <c r="B36" s="161"/>
      <c r="C36" s="35"/>
      <c r="D36" s="35"/>
      <c r="E36" s="35"/>
      <c r="F36" s="35"/>
      <c r="G36" s="35"/>
      <c r="H36" s="54"/>
      <c r="I36" s="55"/>
    </row>
    <row r="37" spans="1:9" ht="15" customHeight="1" x14ac:dyDescent="0.35">
      <c r="A37" s="243"/>
      <c r="B37" s="250" t="s">
        <v>126</v>
      </c>
      <c r="C37" s="51"/>
      <c r="D37" s="51"/>
      <c r="E37" s="51"/>
      <c r="F37" s="51"/>
      <c r="G37" s="51"/>
      <c r="H37" s="248"/>
      <c r="I37" s="249"/>
    </row>
    <row r="38" spans="1:9" ht="15" customHeight="1" x14ac:dyDescent="0.35">
      <c r="A38" s="243"/>
      <c r="B38" s="247" t="s">
        <v>29</v>
      </c>
      <c r="C38" s="51">
        <f>'[1]Conso FY22 to FY24'!$F$38</f>
        <v>0.74109792284866471</v>
      </c>
      <c r="D38" s="109" t="s">
        <v>26</v>
      </c>
      <c r="E38" s="109" t="s">
        <v>26</v>
      </c>
      <c r="F38" s="109" t="s">
        <v>26</v>
      </c>
      <c r="G38" s="109" t="s">
        <v>26</v>
      </c>
      <c r="H38" s="109" t="s">
        <v>26</v>
      </c>
      <c r="I38" s="249"/>
    </row>
    <row r="39" spans="1:9" ht="15" customHeight="1" x14ac:dyDescent="0.35">
      <c r="A39" s="243"/>
      <c r="B39" s="247" t="s">
        <v>30</v>
      </c>
      <c r="C39" s="51">
        <f>'[1]Conso FY22 to FY24'!$F$39</f>
        <v>0.20548961424332343</v>
      </c>
      <c r="D39" s="109" t="s">
        <v>26</v>
      </c>
      <c r="E39" s="109" t="s">
        <v>26</v>
      </c>
      <c r="F39" s="109" t="s">
        <v>26</v>
      </c>
      <c r="G39" s="109" t="s">
        <v>26</v>
      </c>
      <c r="H39" s="109" t="s">
        <v>26</v>
      </c>
      <c r="I39" s="249"/>
    </row>
    <row r="40" spans="1:9" ht="15" customHeight="1" x14ac:dyDescent="0.35">
      <c r="A40" s="243"/>
      <c r="B40" s="247" t="s">
        <v>31</v>
      </c>
      <c r="C40" s="51">
        <f>'[1]Conso FY22 to FY24'!$F$40</f>
        <v>5.3412462908011868E-2</v>
      </c>
      <c r="D40" s="109" t="s">
        <v>26</v>
      </c>
      <c r="E40" s="109" t="s">
        <v>26</v>
      </c>
      <c r="F40" s="109" t="s">
        <v>26</v>
      </c>
      <c r="G40" s="109" t="s">
        <v>26</v>
      </c>
      <c r="H40" s="109" t="s">
        <v>26</v>
      </c>
      <c r="I40" s="249"/>
    </row>
    <row r="41" spans="1:9" ht="15" customHeight="1" x14ac:dyDescent="0.35">
      <c r="A41" s="243"/>
      <c r="B41" s="247"/>
      <c r="C41" s="51"/>
      <c r="D41" s="51"/>
      <c r="E41" s="51"/>
      <c r="F41" s="51"/>
      <c r="G41" s="51"/>
      <c r="H41" s="248"/>
      <c r="I41" s="249"/>
    </row>
    <row r="42" spans="1:9" ht="15" customHeight="1" x14ac:dyDescent="0.35">
      <c r="A42" s="243"/>
      <c r="B42" s="250" t="s">
        <v>127</v>
      </c>
      <c r="C42" s="51"/>
      <c r="D42" s="51"/>
      <c r="E42" s="51"/>
      <c r="F42" s="51"/>
      <c r="G42" s="51"/>
      <c r="H42" s="248"/>
      <c r="I42" s="249"/>
    </row>
    <row r="43" spans="1:9" ht="15" customHeight="1" x14ac:dyDescent="0.35">
      <c r="A43" s="243"/>
      <c r="B43" s="247" t="s">
        <v>29</v>
      </c>
      <c r="C43" s="51">
        <f>'[1]Conso FY22 to FY24'!$F$42</f>
        <v>0.11461505002174859</v>
      </c>
      <c r="D43" s="109" t="s">
        <v>26</v>
      </c>
      <c r="E43" s="109" t="s">
        <v>26</v>
      </c>
      <c r="F43" s="109" t="s">
        <v>26</v>
      </c>
      <c r="G43" s="109" t="s">
        <v>26</v>
      </c>
      <c r="H43" s="109" t="s">
        <v>26</v>
      </c>
      <c r="I43" s="249"/>
    </row>
    <row r="44" spans="1:9" ht="15" customHeight="1" x14ac:dyDescent="0.35">
      <c r="A44" s="243"/>
      <c r="B44" s="247" t="s">
        <v>30</v>
      </c>
      <c r="C44" s="51">
        <f>'[1]Conso FY22 to FY24'!$F$43</f>
        <v>0.61678990865593741</v>
      </c>
      <c r="D44" s="109" t="s">
        <v>26</v>
      </c>
      <c r="E44" s="109" t="s">
        <v>26</v>
      </c>
      <c r="F44" s="109" t="s">
        <v>26</v>
      </c>
      <c r="G44" s="109" t="s">
        <v>26</v>
      </c>
      <c r="H44" s="109" t="s">
        <v>26</v>
      </c>
      <c r="I44" s="249"/>
    </row>
    <row r="45" spans="1:9" ht="15" customHeight="1" x14ac:dyDescent="0.35">
      <c r="A45" s="243"/>
      <c r="B45" s="247" t="s">
        <v>31</v>
      </c>
      <c r="C45" s="51">
        <f>'[1]Conso FY22 to FY24'!$F$44</f>
        <v>0.26859504132231404</v>
      </c>
      <c r="D45" s="109" t="s">
        <v>26</v>
      </c>
      <c r="E45" s="109" t="s">
        <v>26</v>
      </c>
      <c r="F45" s="109" t="s">
        <v>26</v>
      </c>
      <c r="G45" s="109" t="s">
        <v>26</v>
      </c>
      <c r="H45" s="109" t="s">
        <v>26</v>
      </c>
      <c r="I45" s="249"/>
    </row>
    <row r="46" spans="1:9" ht="15" customHeight="1" x14ac:dyDescent="0.35">
      <c r="A46" s="243"/>
      <c r="B46" s="247"/>
      <c r="C46" s="51"/>
      <c r="D46" s="51"/>
      <c r="E46" s="51"/>
      <c r="F46" s="51"/>
      <c r="G46" s="51"/>
      <c r="H46" s="248"/>
      <c r="I46" s="249"/>
    </row>
    <row r="47" spans="1:9" ht="15" customHeight="1" x14ac:dyDescent="0.35">
      <c r="A47" s="243"/>
      <c r="B47" s="250" t="s">
        <v>128</v>
      </c>
      <c r="C47" s="51"/>
      <c r="D47" s="51"/>
      <c r="E47" s="51"/>
      <c r="F47" s="51"/>
      <c r="G47" s="51"/>
      <c r="H47" s="248"/>
      <c r="I47" s="249"/>
    </row>
    <row r="48" spans="1:9" ht="15" customHeight="1" x14ac:dyDescent="0.35">
      <c r="A48" s="243"/>
      <c r="B48" s="247" t="s">
        <v>29</v>
      </c>
      <c r="C48" s="51">
        <f>'[1]Conso FY22 to FY24'!$F$46</f>
        <v>4.30416068866571E-3</v>
      </c>
      <c r="D48" s="109" t="s">
        <v>26</v>
      </c>
      <c r="E48" s="109" t="s">
        <v>26</v>
      </c>
      <c r="F48" s="109" t="s">
        <v>26</v>
      </c>
      <c r="G48" s="109" t="s">
        <v>26</v>
      </c>
      <c r="H48" s="109" t="s">
        <v>26</v>
      </c>
      <c r="I48" s="249"/>
    </row>
    <row r="49" spans="1:9" ht="15" customHeight="1" x14ac:dyDescent="0.35">
      <c r="A49" s="243"/>
      <c r="B49" s="247" t="s">
        <v>30</v>
      </c>
      <c r="C49" s="51">
        <f>'[1]Conso FY22 to FY24'!$F$47</f>
        <v>0.65997130559540884</v>
      </c>
      <c r="D49" s="109" t="s">
        <v>26</v>
      </c>
      <c r="E49" s="109" t="s">
        <v>26</v>
      </c>
      <c r="F49" s="109" t="s">
        <v>26</v>
      </c>
      <c r="G49" s="109" t="s">
        <v>26</v>
      </c>
      <c r="H49" s="109" t="s">
        <v>26</v>
      </c>
      <c r="I49" s="249"/>
    </row>
    <row r="50" spans="1:9" ht="15" customHeight="1" x14ac:dyDescent="0.35">
      <c r="A50" s="243"/>
      <c r="B50" s="247" t="s">
        <v>31</v>
      </c>
      <c r="C50" s="51">
        <f>'[1]Conso FY22 to FY24'!$F$48</f>
        <v>0.33572453371592542</v>
      </c>
      <c r="D50" s="109" t="s">
        <v>26</v>
      </c>
      <c r="E50" s="109" t="s">
        <v>26</v>
      </c>
      <c r="F50" s="109" t="s">
        <v>26</v>
      </c>
      <c r="G50" s="109" t="s">
        <v>26</v>
      </c>
      <c r="H50" s="109" t="s">
        <v>26</v>
      </c>
      <c r="I50" s="249"/>
    </row>
    <row r="51" spans="1:9" ht="15" customHeight="1" x14ac:dyDescent="0.35">
      <c r="A51" s="243"/>
      <c r="B51" s="247"/>
      <c r="C51" s="51"/>
      <c r="D51" s="51"/>
      <c r="E51" s="51"/>
      <c r="F51" s="51"/>
      <c r="G51" s="51"/>
      <c r="H51" s="248"/>
      <c r="I51" s="249"/>
    </row>
    <row r="52" spans="1:9" ht="15" customHeight="1" x14ac:dyDescent="0.35">
      <c r="A52" s="243"/>
      <c r="B52" s="250" t="s">
        <v>129</v>
      </c>
      <c r="C52" s="51"/>
      <c r="D52" s="51"/>
      <c r="E52" s="51"/>
      <c r="F52" s="51"/>
      <c r="G52" s="51"/>
      <c r="H52" s="248"/>
      <c r="I52" s="249"/>
    </row>
    <row r="53" spans="1:9" ht="15" customHeight="1" x14ac:dyDescent="0.35">
      <c r="A53" s="243"/>
      <c r="B53" s="247" t="s">
        <v>29</v>
      </c>
      <c r="C53" s="51">
        <f>'[1]Conso FY22 to FY24'!$F$50</f>
        <v>0</v>
      </c>
      <c r="D53" s="109" t="s">
        <v>26</v>
      </c>
      <c r="E53" s="109" t="s">
        <v>26</v>
      </c>
      <c r="F53" s="109" t="s">
        <v>26</v>
      </c>
      <c r="G53" s="109" t="s">
        <v>26</v>
      </c>
      <c r="H53" s="109" t="s">
        <v>26</v>
      </c>
      <c r="I53" s="249"/>
    </row>
    <row r="54" spans="1:9" ht="15" customHeight="1" x14ac:dyDescent="0.35">
      <c r="A54" s="243"/>
      <c r="B54" s="247" t="s">
        <v>30</v>
      </c>
      <c r="C54" s="51">
        <f>'[1]Conso FY22 to FY24'!$F$51</f>
        <v>0.50700000000000001</v>
      </c>
      <c r="D54" s="109" t="s">
        <v>26</v>
      </c>
      <c r="E54" s="109" t="s">
        <v>26</v>
      </c>
      <c r="F54" s="109" t="s">
        <v>26</v>
      </c>
      <c r="G54" s="109" t="s">
        <v>26</v>
      </c>
      <c r="H54" s="109" t="s">
        <v>26</v>
      </c>
      <c r="I54" s="249"/>
    </row>
    <row r="55" spans="1:9" ht="15" customHeight="1" x14ac:dyDescent="0.35">
      <c r="A55" s="243"/>
      <c r="B55" s="247" t="s">
        <v>31</v>
      </c>
      <c r="C55" s="51">
        <f>'[1]Conso FY22 to FY24'!$F$52</f>
        <v>0.49299999999999999</v>
      </c>
      <c r="D55" s="109" t="s">
        <v>26</v>
      </c>
      <c r="E55" s="109" t="s">
        <v>26</v>
      </c>
      <c r="F55" s="109" t="s">
        <v>26</v>
      </c>
      <c r="G55" s="109" t="s">
        <v>26</v>
      </c>
      <c r="H55" s="109" t="s">
        <v>26</v>
      </c>
      <c r="I55" s="249"/>
    </row>
    <row r="56" spans="1:9" ht="15" customHeight="1" x14ac:dyDescent="0.35">
      <c r="A56" s="25"/>
      <c r="B56" s="161"/>
      <c r="C56" s="35"/>
      <c r="D56" s="35"/>
      <c r="E56" s="35"/>
      <c r="F56" s="35"/>
      <c r="G56" s="35"/>
      <c r="H56" s="54"/>
      <c r="I56" s="55"/>
    </row>
    <row r="57" spans="1:9" ht="15" customHeight="1" x14ac:dyDescent="0.35">
      <c r="A57" s="25"/>
      <c r="B57" s="161"/>
      <c r="C57" s="35"/>
      <c r="D57" s="35"/>
      <c r="E57" s="35"/>
      <c r="F57" s="35"/>
      <c r="G57" s="35"/>
      <c r="H57" s="54"/>
      <c r="I57" s="55"/>
    </row>
    <row r="58" spans="1:9" ht="15" customHeight="1" x14ac:dyDescent="0.35">
      <c r="A58" s="5"/>
      <c r="B58" s="162" t="s">
        <v>32</v>
      </c>
      <c r="C58" s="30"/>
      <c r="D58" s="30"/>
      <c r="E58" s="30"/>
      <c r="F58" s="30"/>
      <c r="G58" s="30"/>
      <c r="H58" s="30"/>
      <c r="I58" s="53"/>
    </row>
    <row r="59" spans="1:9" ht="15" customHeight="1" x14ac:dyDescent="0.35">
      <c r="A59" s="5"/>
      <c r="B59" s="160" t="s">
        <v>33</v>
      </c>
      <c r="C59" s="51">
        <f>'[1]Conso FY22 to FY24'!$F$55</f>
        <v>0.38</v>
      </c>
      <c r="D59" s="51">
        <v>0.385882</v>
      </c>
      <c r="E59" s="51">
        <v>0.39</v>
      </c>
      <c r="F59" s="30">
        <v>0.4</v>
      </c>
      <c r="G59" s="30">
        <v>0.38973214285714286</v>
      </c>
      <c r="H59" s="30">
        <v>0.38</v>
      </c>
      <c r="I59" s="53"/>
    </row>
    <row r="60" spans="1:9" ht="15" customHeight="1" x14ac:dyDescent="0.35">
      <c r="A60" s="5"/>
      <c r="B60" s="160" t="s">
        <v>34</v>
      </c>
      <c r="C60" s="51">
        <f>'[1]Conso FY22 to FY24'!$F$56</f>
        <v>0.32</v>
      </c>
      <c r="D60" s="51">
        <v>0.31</v>
      </c>
      <c r="E60" s="51">
        <v>0.3</v>
      </c>
      <c r="F60" s="30">
        <v>0.3</v>
      </c>
      <c r="G60" s="30">
        <v>0.28629487468954617</v>
      </c>
      <c r="H60" s="30">
        <v>0.28000000000000003</v>
      </c>
      <c r="I60" s="53"/>
    </row>
    <row r="61" spans="1:9" ht="15" customHeight="1" x14ac:dyDescent="0.35">
      <c r="A61" s="5"/>
      <c r="B61" s="160" t="s">
        <v>35</v>
      </c>
      <c r="C61" s="118">
        <f>'[1]Conso FY22 to FY24'!$F$57</f>
        <v>0.27202072538860106</v>
      </c>
      <c r="D61" s="118">
        <v>0.28999999999999998</v>
      </c>
      <c r="E61" s="118">
        <v>0.27</v>
      </c>
      <c r="F61" s="30">
        <v>0.22</v>
      </c>
      <c r="G61" s="30">
        <v>0.21594349142280525</v>
      </c>
      <c r="H61" s="46" t="s">
        <v>26</v>
      </c>
      <c r="I61" s="53"/>
    </row>
    <row r="62" spans="1:9" ht="15" customHeight="1" x14ac:dyDescent="0.35">
      <c r="A62" s="5"/>
      <c r="B62" s="160" t="s">
        <v>36</v>
      </c>
      <c r="C62" s="51">
        <f>'[1]Conso FY22 to FY24'!$F$58</f>
        <v>0.28000000000000003</v>
      </c>
      <c r="D62" s="51">
        <v>0.3</v>
      </c>
      <c r="E62" s="51">
        <v>0.28000000000000003</v>
      </c>
      <c r="F62" s="30">
        <v>0.2263</v>
      </c>
      <c r="G62" s="30">
        <v>0.21970000000000001</v>
      </c>
      <c r="H62" s="30">
        <v>0.28999999999999998</v>
      </c>
      <c r="I62" s="53"/>
    </row>
    <row r="63" spans="1:9" ht="15" customHeight="1" x14ac:dyDescent="0.35">
      <c r="A63" s="5"/>
      <c r="B63" s="160" t="s">
        <v>37</v>
      </c>
      <c r="C63" s="51">
        <f>'[1]Conso FY22 to FY24'!$F$59</f>
        <v>0.19</v>
      </c>
      <c r="D63" s="51">
        <v>0.17</v>
      </c>
      <c r="E63" s="51">
        <v>0.22</v>
      </c>
      <c r="F63" s="30">
        <v>0.16669999999999999</v>
      </c>
      <c r="G63" s="30">
        <v>0.10340000000000001</v>
      </c>
      <c r="H63" s="30">
        <v>0.19</v>
      </c>
      <c r="I63" s="53"/>
    </row>
    <row r="64" spans="1:9" ht="15" customHeight="1" x14ac:dyDescent="0.35">
      <c r="A64" s="5"/>
      <c r="B64" s="160"/>
      <c r="C64" s="30"/>
      <c r="D64" s="30"/>
      <c r="E64" s="30"/>
      <c r="F64" s="30"/>
      <c r="G64" s="30"/>
      <c r="H64" s="30"/>
      <c r="I64" s="34"/>
    </row>
    <row r="65" spans="1:9" ht="15" customHeight="1" x14ac:dyDescent="0.35">
      <c r="A65" s="5"/>
      <c r="B65" s="162" t="s">
        <v>38</v>
      </c>
      <c r="C65" s="30"/>
      <c r="D65" s="30"/>
      <c r="E65" s="30"/>
      <c r="F65" s="33"/>
      <c r="G65" s="33"/>
      <c r="H65" s="33"/>
      <c r="I65" s="34"/>
    </row>
    <row r="66" spans="1:9" ht="15" customHeight="1" x14ac:dyDescent="0.35">
      <c r="A66" s="5"/>
      <c r="B66" s="160" t="s">
        <v>39</v>
      </c>
      <c r="C66" s="122" t="str">
        <f>'[1]Conso FY22 to FY24'!$F$61</f>
        <v>1 : 0.94</v>
      </c>
      <c r="D66" s="122" t="s">
        <v>98</v>
      </c>
      <c r="E66" s="122" t="s">
        <v>98</v>
      </c>
      <c r="F66" s="33" t="s">
        <v>98</v>
      </c>
      <c r="G66" s="33" t="s">
        <v>55</v>
      </c>
      <c r="H66" s="70" t="s">
        <v>92</v>
      </c>
      <c r="I66" s="34"/>
    </row>
    <row r="67" spans="1:9" ht="15" customHeight="1" x14ac:dyDescent="0.35">
      <c r="A67" s="5"/>
      <c r="B67" s="160" t="s">
        <v>34</v>
      </c>
      <c r="C67" s="80" t="str">
        <f>'[1]Conso FY22 to FY24'!$F$62</f>
        <v>0.92 : 1</v>
      </c>
      <c r="D67" s="263" t="str">
        <f>'[1]Conso FY22 to FY24'!$G$62</f>
        <v>0.91 : 1</v>
      </c>
      <c r="E67" s="80" t="s">
        <v>42</v>
      </c>
      <c r="F67" s="30" t="s">
        <v>44</v>
      </c>
      <c r="G67" s="30" t="s">
        <v>43</v>
      </c>
      <c r="H67" s="70" t="s">
        <v>112</v>
      </c>
      <c r="I67" s="34"/>
    </row>
    <row r="68" spans="1:9" ht="15" customHeight="1" x14ac:dyDescent="0.35">
      <c r="A68" s="5"/>
      <c r="B68" s="160" t="s">
        <v>45</v>
      </c>
      <c r="C68" s="142" t="str">
        <f>'[1]Conso FY22 to FY24'!$F$63</f>
        <v>1 : 1</v>
      </c>
      <c r="D68" s="142" t="str">
        <f>'[1]Conso FY22 to FY24'!$G$63</f>
        <v>1 :1</v>
      </c>
      <c r="E68" s="142" t="s">
        <v>50</v>
      </c>
      <c r="F68" s="30" t="s">
        <v>54</v>
      </c>
      <c r="G68" s="30" t="s">
        <v>47</v>
      </c>
      <c r="H68" s="70" t="s">
        <v>113</v>
      </c>
      <c r="I68" s="34"/>
    </row>
    <row r="69" spans="1:9" ht="15" customHeight="1" x14ac:dyDescent="0.35">
      <c r="A69" s="5"/>
      <c r="B69" s="160"/>
      <c r="C69" s="30"/>
      <c r="D69" s="30"/>
      <c r="E69" s="30"/>
      <c r="F69" s="30"/>
      <c r="G69" s="30"/>
      <c r="H69" s="70"/>
      <c r="I69" s="34"/>
    </row>
    <row r="70" spans="1:9" ht="15" customHeight="1" x14ac:dyDescent="0.35">
      <c r="A70" s="5"/>
      <c r="B70" s="162" t="s">
        <v>48</v>
      </c>
      <c r="C70" s="30"/>
      <c r="D70" s="30"/>
      <c r="E70" s="30"/>
      <c r="F70" s="30"/>
      <c r="G70" s="30"/>
      <c r="H70" s="70"/>
      <c r="I70" s="34"/>
    </row>
    <row r="71" spans="1:9" ht="15" customHeight="1" x14ac:dyDescent="0.35">
      <c r="A71" s="5"/>
      <c r="B71" s="160" t="s">
        <v>39</v>
      </c>
      <c r="C71" s="262" t="str">
        <f>'[1]Conso FY22 to FY24'!$F$65</f>
        <v>1 : 0.92</v>
      </c>
      <c r="D71" s="143" t="s">
        <v>96</v>
      </c>
      <c r="E71" s="143" t="s">
        <v>49</v>
      </c>
      <c r="F71" s="109" t="s">
        <v>26</v>
      </c>
      <c r="G71" s="109" t="s">
        <v>26</v>
      </c>
      <c r="H71" s="109" t="s">
        <v>26</v>
      </c>
      <c r="I71" s="34"/>
    </row>
    <row r="72" spans="1:9" ht="15" customHeight="1" x14ac:dyDescent="0.35">
      <c r="A72" s="5"/>
      <c r="B72" s="160" t="s">
        <v>34</v>
      </c>
      <c r="C72" s="51" t="str">
        <f>'[1]Conso FY22 to FY24'!$F$66</f>
        <v>0.90 : 1</v>
      </c>
      <c r="D72" s="51" t="str">
        <f>'[1]Conso FY22 to FY24'!$G$66</f>
        <v>0.89 : 1</v>
      </c>
      <c r="E72" s="51" t="s">
        <v>51</v>
      </c>
      <c r="F72" s="109" t="s">
        <v>26</v>
      </c>
      <c r="G72" s="109" t="s">
        <v>26</v>
      </c>
      <c r="H72" s="109" t="s">
        <v>26</v>
      </c>
      <c r="I72" s="34"/>
    </row>
    <row r="73" spans="1:9" ht="15" customHeight="1" x14ac:dyDescent="0.35">
      <c r="A73" s="5"/>
      <c r="B73" s="160" t="s">
        <v>45</v>
      </c>
      <c r="C73" s="143" t="str">
        <f>'[1]Conso FY22 to FY24'!$F$67</f>
        <v>0.99 : 1</v>
      </c>
      <c r="D73" s="262" t="str">
        <f>'[1]Conso FY22 to FY24'!$G$67</f>
        <v>1 : 1</v>
      </c>
      <c r="E73" s="143" t="s">
        <v>50</v>
      </c>
      <c r="F73" s="109" t="s">
        <v>26</v>
      </c>
      <c r="G73" s="109" t="s">
        <v>26</v>
      </c>
      <c r="H73" s="109" t="s">
        <v>26</v>
      </c>
      <c r="I73" s="34"/>
    </row>
    <row r="74" spans="1:9" ht="15" customHeight="1" x14ac:dyDescent="0.35">
      <c r="A74" s="5"/>
      <c r="B74" s="160"/>
      <c r="C74" s="30"/>
      <c r="D74" s="30"/>
      <c r="E74" s="30"/>
      <c r="F74" s="30"/>
      <c r="G74" s="30"/>
      <c r="H74" s="33"/>
      <c r="I74" s="34"/>
    </row>
    <row r="75" spans="1:9" ht="15" customHeight="1" x14ac:dyDescent="0.35">
      <c r="A75" s="5"/>
      <c r="B75" s="162" t="s">
        <v>52</v>
      </c>
      <c r="C75" s="30"/>
      <c r="D75" s="30"/>
      <c r="E75" s="30"/>
      <c r="F75" s="30"/>
      <c r="G75" s="30"/>
      <c r="H75" s="30"/>
      <c r="I75" s="34"/>
    </row>
    <row r="76" spans="1:9" ht="15" customHeight="1" x14ac:dyDescent="0.35">
      <c r="A76" s="5"/>
      <c r="B76" s="160" t="s">
        <v>39</v>
      </c>
      <c r="C76" s="262" t="str">
        <f>'[1]Conso FY22 to FY24'!$F$69</f>
        <v>1 : 0.85</v>
      </c>
      <c r="D76" s="122" t="s">
        <v>114</v>
      </c>
      <c r="E76" s="122" t="s">
        <v>115</v>
      </c>
      <c r="F76" s="30" t="s">
        <v>98</v>
      </c>
      <c r="G76" s="30" t="s">
        <v>54</v>
      </c>
      <c r="H76" s="52" t="s">
        <v>26</v>
      </c>
      <c r="I76" s="34"/>
    </row>
    <row r="77" spans="1:9" ht="15" customHeight="1" x14ac:dyDescent="0.35">
      <c r="A77" s="5"/>
      <c r="B77" s="160" t="s">
        <v>34</v>
      </c>
      <c r="C77" s="51" t="str">
        <f>'[1]Conso FY22 to FY24'!$F$70</f>
        <v>0.86 : 1</v>
      </c>
      <c r="D77" s="263" t="str">
        <f>'[1]Conso FY22 to FY24'!$G$70</f>
        <v>0.85 : 1</v>
      </c>
      <c r="E77" s="80" t="s">
        <v>117</v>
      </c>
      <c r="F77" s="30" t="s">
        <v>116</v>
      </c>
      <c r="G77" s="30" t="s">
        <v>42</v>
      </c>
      <c r="H77" s="52" t="s">
        <v>26</v>
      </c>
      <c r="I77" s="34"/>
    </row>
    <row r="78" spans="1:9" ht="15" customHeight="1" x14ac:dyDescent="0.35">
      <c r="A78" s="5"/>
      <c r="B78" s="160" t="s">
        <v>45</v>
      </c>
      <c r="C78" s="143" t="str">
        <f>'[1]Conso FY22 to FY24'!$F$71</f>
        <v>0.97 : 1</v>
      </c>
      <c r="D78" s="264" t="str">
        <f>'[1]Conso FY22 to FY24'!$G$71</f>
        <v>0.93 : 1</v>
      </c>
      <c r="E78" s="122" t="s">
        <v>41</v>
      </c>
      <c r="F78" s="33" t="s">
        <v>43</v>
      </c>
      <c r="G78" s="33" t="s">
        <v>43</v>
      </c>
      <c r="H78" s="52" t="s">
        <v>26</v>
      </c>
      <c r="I78" s="34"/>
    </row>
    <row r="79" spans="1:9" ht="15" customHeight="1" x14ac:dyDescent="0.35">
      <c r="A79" s="5"/>
      <c r="B79" s="160"/>
      <c r="C79" s="30"/>
      <c r="D79" s="30"/>
      <c r="E79" s="30"/>
      <c r="F79" s="33"/>
      <c r="G79" s="33"/>
      <c r="H79" s="52"/>
      <c r="I79" s="34"/>
    </row>
    <row r="80" spans="1:9" ht="15" customHeight="1" x14ac:dyDescent="0.35">
      <c r="A80" s="5"/>
      <c r="B80" s="162" t="s">
        <v>56</v>
      </c>
      <c r="C80" s="30"/>
      <c r="D80" s="30"/>
      <c r="E80" s="30"/>
      <c r="F80" s="33"/>
      <c r="G80" s="33"/>
      <c r="H80" s="52"/>
      <c r="I80" s="34"/>
    </row>
    <row r="81" spans="1:9" ht="15" customHeight="1" x14ac:dyDescent="0.35">
      <c r="A81" s="5"/>
      <c r="B81" s="160" t="s">
        <v>39</v>
      </c>
      <c r="C81" s="122" t="str">
        <f>'[1]Conso FY22 to FY24'!$F$73</f>
        <v>1 : 0.94</v>
      </c>
      <c r="D81" s="122" t="s">
        <v>118</v>
      </c>
      <c r="E81" s="122" t="s">
        <v>54</v>
      </c>
      <c r="F81" s="109" t="s">
        <v>26</v>
      </c>
      <c r="G81" s="109" t="s">
        <v>26</v>
      </c>
      <c r="H81" s="109" t="s">
        <v>26</v>
      </c>
      <c r="I81" s="34"/>
    </row>
    <row r="82" spans="1:9" ht="15" customHeight="1" x14ac:dyDescent="0.35">
      <c r="A82" s="5"/>
      <c r="B82" s="160" t="s">
        <v>34</v>
      </c>
      <c r="C82" s="263" t="str">
        <f>'[1]Conso FY22 to FY24'!$F$74</f>
        <v>0.89 : 1</v>
      </c>
      <c r="D82" s="80" t="str">
        <f>'[1]Conso FY22 to FY24'!$G$74</f>
        <v>0.81 : 1</v>
      </c>
      <c r="E82" s="80" t="s">
        <v>119</v>
      </c>
      <c r="F82" s="109" t="s">
        <v>26</v>
      </c>
      <c r="G82" s="109" t="s">
        <v>26</v>
      </c>
      <c r="H82" s="109" t="s">
        <v>26</v>
      </c>
      <c r="I82" s="34"/>
    </row>
    <row r="83" spans="1:9" ht="15" customHeight="1" x14ac:dyDescent="0.35">
      <c r="A83" s="5"/>
      <c r="B83" s="160" t="s">
        <v>45</v>
      </c>
      <c r="C83" s="122" t="str">
        <f>'[1]Conso FY22 to FY24'!$F$75</f>
        <v>0.95 : 1</v>
      </c>
      <c r="D83" s="122" t="str">
        <f>'[1]Conso FY22 to FY24'!$G$75</f>
        <v>0.89 : 1</v>
      </c>
      <c r="E83" s="122" t="s">
        <v>98</v>
      </c>
      <c r="F83" s="109" t="s">
        <v>26</v>
      </c>
      <c r="G83" s="109" t="s">
        <v>26</v>
      </c>
      <c r="H83" s="109" t="s">
        <v>26</v>
      </c>
      <c r="I83" s="34"/>
    </row>
    <row r="84" spans="1:9" ht="15" customHeight="1" x14ac:dyDescent="0.35">
      <c r="A84" s="25"/>
      <c r="B84" s="161"/>
      <c r="C84" s="35"/>
      <c r="D84" s="35"/>
      <c r="E84" s="35"/>
      <c r="F84" s="35"/>
      <c r="G84" s="35"/>
      <c r="H84" s="54"/>
      <c r="I84" s="55"/>
    </row>
    <row r="85" spans="1:9" ht="15" customHeight="1" x14ac:dyDescent="0.35">
      <c r="A85" s="5"/>
      <c r="B85" s="162" t="s">
        <v>58</v>
      </c>
      <c r="C85" s="125">
        <f>'[1]Conso FY22 to FY24'!$F$76</f>
        <v>0.15090000000000001</v>
      </c>
      <c r="D85" s="125">
        <v>0.2777</v>
      </c>
      <c r="E85" s="123">
        <v>0.2303</v>
      </c>
      <c r="F85" s="38">
        <v>0.152</v>
      </c>
      <c r="G85" s="38">
        <v>0.23100000000000001</v>
      </c>
      <c r="H85" s="52" t="s">
        <v>26</v>
      </c>
      <c r="I85" s="57"/>
    </row>
    <row r="86" spans="1:9" ht="15" customHeight="1" x14ac:dyDescent="0.35">
      <c r="A86" s="5"/>
      <c r="B86" s="162" t="s">
        <v>59</v>
      </c>
      <c r="C86" s="125"/>
      <c r="D86" s="125"/>
      <c r="E86" s="30"/>
      <c r="F86" s="33"/>
      <c r="G86" s="33"/>
      <c r="H86" s="38"/>
      <c r="I86" s="57"/>
    </row>
    <row r="87" spans="1:9" ht="15" customHeight="1" x14ac:dyDescent="0.35">
      <c r="A87" s="5"/>
      <c r="B87" s="160" t="s">
        <v>29</v>
      </c>
      <c r="C87" s="56">
        <f>'[1]Conso FY22 to FY24'!$F$78</f>
        <v>8.6199999999999999E-2</v>
      </c>
      <c r="D87" s="56">
        <v>0.15640000000000001</v>
      </c>
      <c r="E87" s="56">
        <v>0.1138</v>
      </c>
      <c r="F87" s="38">
        <v>5.9700000000000003E-2</v>
      </c>
      <c r="G87" s="38">
        <v>0.11549001696463526</v>
      </c>
      <c r="H87" s="52" t="s">
        <v>26</v>
      </c>
      <c r="I87" s="57"/>
    </row>
    <row r="88" spans="1:9" ht="15" customHeight="1" x14ac:dyDescent="0.35">
      <c r="A88" s="5"/>
      <c r="B88" s="160" t="s">
        <v>30</v>
      </c>
      <c r="C88" s="56">
        <f>'[1]Conso FY22 to FY24'!$F$79</f>
        <v>5.5100000000000003E-2</v>
      </c>
      <c r="D88" s="56">
        <v>0.1045</v>
      </c>
      <c r="E88" s="56">
        <v>0.1004</v>
      </c>
      <c r="F88" s="38">
        <v>7.6600000000000001E-2</v>
      </c>
      <c r="G88" s="38">
        <v>0.10217930314498239</v>
      </c>
      <c r="H88" s="52" t="s">
        <v>26</v>
      </c>
      <c r="I88" s="57"/>
    </row>
    <row r="89" spans="1:9" ht="15" customHeight="1" x14ac:dyDescent="0.35">
      <c r="A89" s="5"/>
      <c r="B89" s="160" t="s">
        <v>31</v>
      </c>
      <c r="C89" s="56">
        <f>'[1]Conso FY22 to FY24'!$F$80</f>
        <v>9.7000000000000003E-3</v>
      </c>
      <c r="D89" s="56">
        <v>1.6899999999999998E-2</v>
      </c>
      <c r="E89" s="56">
        <v>1.61E-2</v>
      </c>
      <c r="F89" s="38">
        <v>1.55E-2</v>
      </c>
      <c r="G89" s="38">
        <v>1.4224194179825133E-2</v>
      </c>
      <c r="H89" s="52" t="s">
        <v>26</v>
      </c>
      <c r="I89" s="57"/>
    </row>
    <row r="90" spans="1:9" ht="15" customHeight="1" x14ac:dyDescent="0.35">
      <c r="A90" s="25"/>
      <c r="B90" s="161"/>
      <c r="C90" s="40"/>
      <c r="D90" s="40"/>
      <c r="E90" s="40"/>
      <c r="F90" s="42"/>
      <c r="G90" s="42"/>
      <c r="H90" s="43"/>
      <c r="I90" s="36"/>
    </row>
    <row r="91" spans="1:9" ht="15" customHeight="1" x14ac:dyDescent="0.35">
      <c r="A91" s="5"/>
      <c r="B91" s="162" t="s">
        <v>60</v>
      </c>
      <c r="C91" s="39"/>
      <c r="D91" s="39"/>
      <c r="E91" s="39"/>
      <c r="F91" s="38"/>
      <c r="G91" s="38"/>
      <c r="H91" s="33"/>
      <c r="I91" s="34"/>
    </row>
    <row r="92" spans="1:9" ht="13" x14ac:dyDescent="0.35">
      <c r="A92" s="5"/>
      <c r="B92" s="160" t="s">
        <v>8</v>
      </c>
      <c r="C92" s="124">
        <f>'[1]Conso FY22 to FY24'!$F$83</f>
        <v>9.0999999999999998E-2</v>
      </c>
      <c r="D92" s="124">
        <v>0.1701</v>
      </c>
      <c r="E92" s="56">
        <v>0.14499999999999999</v>
      </c>
      <c r="F92" s="39">
        <v>9.4700000000000006E-2</v>
      </c>
      <c r="G92" s="39">
        <v>0.155</v>
      </c>
      <c r="H92" s="52" t="s">
        <v>26</v>
      </c>
      <c r="I92" s="57"/>
    </row>
    <row r="93" spans="1:9" ht="13" x14ac:dyDescent="0.35">
      <c r="A93" s="5"/>
      <c r="B93" s="6" t="s">
        <v>9</v>
      </c>
      <c r="C93" s="124">
        <f>'[1]Conso FY22 to FY24'!$F$84</f>
        <v>5.9200000000000003E-2</v>
      </c>
      <c r="D93" s="124">
        <v>0.1076</v>
      </c>
      <c r="E93" s="56">
        <v>8.5300000000000001E-2</v>
      </c>
      <c r="F93" s="39">
        <v>5.7099999999999998E-2</v>
      </c>
      <c r="G93" s="39">
        <v>7.6340858671538558E-2</v>
      </c>
      <c r="H93" s="52" t="s">
        <v>26</v>
      </c>
      <c r="I93" s="57"/>
    </row>
    <row r="94" spans="1:9" ht="15" customHeight="1" x14ac:dyDescent="0.35">
      <c r="B94" s="149" t="s">
        <v>61</v>
      </c>
      <c r="C94" s="147">
        <f>'[1]Conso FY22 to FY24'!$F$86</f>
        <v>0.1484</v>
      </c>
      <c r="D94" s="147">
        <v>0.21870000000000001</v>
      </c>
      <c r="E94" s="124">
        <v>0.2263</v>
      </c>
      <c r="F94" s="39">
        <v>0.1245</v>
      </c>
      <c r="G94" s="39">
        <v>0.15281221453738744</v>
      </c>
      <c r="H94" s="39">
        <v>0.1</v>
      </c>
      <c r="I94" s="57"/>
    </row>
    <row r="95" spans="1:9" ht="15" customHeight="1" x14ac:dyDescent="0.35">
      <c r="A95" s="25"/>
      <c r="B95" s="150"/>
      <c r="C95" s="40"/>
      <c r="D95" s="40"/>
      <c r="E95" s="40"/>
      <c r="F95" s="40"/>
      <c r="G95" s="40"/>
      <c r="H95" s="35"/>
      <c r="I95" s="36"/>
    </row>
    <row r="96" spans="1:9" ht="15" customHeight="1" x14ac:dyDescent="0.35">
      <c r="A96" s="5"/>
      <c r="B96" s="149" t="s">
        <v>62</v>
      </c>
      <c r="C96" s="39"/>
      <c r="D96" s="39"/>
      <c r="E96" s="39"/>
      <c r="F96" s="39"/>
      <c r="G96" s="39"/>
      <c r="H96" s="76"/>
      <c r="I96" s="53"/>
    </row>
    <row r="97" spans="1:9" ht="12.5" x14ac:dyDescent="0.35">
      <c r="A97" s="5"/>
      <c r="B97" s="6" t="s">
        <v>29</v>
      </c>
      <c r="C97" s="39"/>
      <c r="D97" s="39"/>
      <c r="E97" s="39"/>
      <c r="F97" s="39"/>
      <c r="G97" s="39"/>
      <c r="H97" s="52" t="s">
        <v>26</v>
      </c>
      <c r="I97" s="58"/>
    </row>
    <row r="98" spans="1:9" ht="15" customHeight="1" x14ac:dyDescent="0.35">
      <c r="A98" s="5"/>
      <c r="B98" s="6" t="s">
        <v>63</v>
      </c>
      <c r="C98" s="125">
        <f>'[1]Conso FY22 to FY24'!$F$89</f>
        <v>8.1299999999999997E-2</v>
      </c>
      <c r="D98" s="125">
        <v>9.5200000000000007E-2</v>
      </c>
      <c r="E98" s="123">
        <v>9.5500000000000002E-2</v>
      </c>
      <c r="F98" s="39">
        <v>5.9700000000000003E-2</v>
      </c>
      <c r="G98" s="39">
        <v>8.0647266083779201E-2</v>
      </c>
      <c r="H98" s="56" t="s">
        <v>26</v>
      </c>
      <c r="I98" s="58"/>
    </row>
    <row r="99" spans="1:9" ht="12.5" x14ac:dyDescent="0.35">
      <c r="A99" s="5"/>
      <c r="B99" s="6" t="s">
        <v>64</v>
      </c>
      <c r="C99" s="125">
        <f>'[1]Conso FY22 to FY24'!$F$90</f>
        <v>2.1700000000000001E-2</v>
      </c>
      <c r="D99" s="125">
        <v>1.6799999999999999E-2</v>
      </c>
      <c r="E99" s="123">
        <v>2.06E-2</v>
      </c>
      <c r="F99" s="39">
        <v>7.7999999999999996E-3</v>
      </c>
      <c r="G99" s="39">
        <v>2.8187393971029623E-2</v>
      </c>
      <c r="H99" s="56" t="s">
        <v>26</v>
      </c>
      <c r="I99" s="58"/>
    </row>
    <row r="100" spans="1:9" ht="12.5" x14ac:dyDescent="0.35">
      <c r="A100" s="5"/>
      <c r="B100" s="6" t="s">
        <v>30</v>
      </c>
      <c r="C100" s="39"/>
      <c r="D100" s="39"/>
      <c r="E100" s="39"/>
      <c r="F100" s="39"/>
      <c r="G100" s="39"/>
      <c r="H100" s="52" t="s">
        <v>26</v>
      </c>
      <c r="I100" s="58"/>
    </row>
    <row r="101" spans="1:9" ht="12.5" x14ac:dyDescent="0.35">
      <c r="A101" s="5"/>
      <c r="B101" s="6" t="s">
        <v>63</v>
      </c>
      <c r="C101" s="125">
        <f>'[1]Conso FY22 to FY24'!$F$92</f>
        <v>5.3900000000000003E-2</v>
      </c>
      <c r="D101" s="125">
        <v>0.1016</v>
      </c>
      <c r="E101" s="123">
        <v>0.1114</v>
      </c>
      <c r="F101" s="39">
        <v>5.45E-2</v>
      </c>
      <c r="G101" s="39">
        <v>6.3160642046196008E-2</v>
      </c>
      <c r="H101" s="52" t="s">
        <v>26</v>
      </c>
      <c r="I101" s="58"/>
    </row>
    <row r="102" spans="1:9" ht="12.5" x14ac:dyDescent="0.35">
      <c r="A102" s="5"/>
      <c r="B102" s="6" t="s">
        <v>64</v>
      </c>
      <c r="C102" s="125">
        <f>'[1]Conso FY22 to FY24'!$F$93</f>
        <v>8.0100000000000005E-2</v>
      </c>
      <c r="D102" s="125">
        <v>2.3099999999999999E-2</v>
      </c>
      <c r="E102" s="123">
        <v>3.2199999999999999E-2</v>
      </c>
      <c r="F102" s="39">
        <v>0.02</v>
      </c>
      <c r="G102" s="39">
        <v>5.3112358084301189E-2</v>
      </c>
      <c r="H102" s="56" t="s">
        <v>26</v>
      </c>
      <c r="I102" s="58"/>
    </row>
    <row r="103" spans="1:9" ht="12.5" x14ac:dyDescent="0.35">
      <c r="A103" s="5"/>
      <c r="B103" s="6" t="s">
        <v>31</v>
      </c>
      <c r="C103" s="39"/>
      <c r="D103" s="39"/>
      <c r="E103" s="39"/>
      <c r="F103" s="39"/>
      <c r="G103" s="39"/>
      <c r="H103" s="52" t="s">
        <v>26</v>
      </c>
      <c r="I103" s="58"/>
    </row>
    <row r="104" spans="1:9" ht="13" customHeight="1" x14ac:dyDescent="0.35">
      <c r="A104" s="5"/>
      <c r="B104" s="6" t="s">
        <v>63</v>
      </c>
      <c r="C104" s="125">
        <f>'[1]Conso FY22 to FY24'!$F$95</f>
        <v>1.32E-2</v>
      </c>
      <c r="D104" s="125">
        <v>2.1899999999999999E-2</v>
      </c>
      <c r="E104" s="123">
        <v>1.9400000000000001E-2</v>
      </c>
      <c r="F104" s="39">
        <v>1.03E-2</v>
      </c>
      <c r="G104" s="39">
        <v>9.0043064074122412E-3</v>
      </c>
      <c r="H104" s="56" t="s">
        <v>26</v>
      </c>
      <c r="I104" s="58"/>
    </row>
    <row r="105" spans="1:9" ht="12.5" x14ac:dyDescent="0.35">
      <c r="A105" s="5"/>
      <c r="B105" s="6" t="s">
        <v>64</v>
      </c>
      <c r="C105" s="125">
        <f>'[1]Conso FY22 to FY24'!$F$96</f>
        <v>4.3200000000000002E-2</v>
      </c>
      <c r="D105" s="125">
        <v>7.4999999999999997E-3</v>
      </c>
      <c r="E105" s="123">
        <v>1.84E-2</v>
      </c>
      <c r="F105" s="39">
        <v>8.9999999999999993E-3</v>
      </c>
      <c r="G105" s="39">
        <v>2.466396972465092E-2</v>
      </c>
      <c r="H105" s="56" t="s">
        <v>26</v>
      </c>
      <c r="I105" s="58"/>
    </row>
    <row r="106" spans="1:9" ht="12.5" x14ac:dyDescent="0.35">
      <c r="A106" s="25"/>
      <c r="B106" s="151"/>
      <c r="C106" s="40"/>
      <c r="D106" s="40"/>
      <c r="E106" s="40"/>
      <c r="F106" s="40"/>
      <c r="G106" s="40"/>
      <c r="H106" s="54"/>
      <c r="I106" s="59"/>
    </row>
    <row r="107" spans="1:9" ht="13" x14ac:dyDescent="0.35">
      <c r="A107" s="5"/>
      <c r="B107" s="149" t="s">
        <v>65</v>
      </c>
      <c r="C107" s="39"/>
      <c r="D107" s="39"/>
      <c r="E107" s="39"/>
      <c r="F107" s="39"/>
      <c r="G107" s="39"/>
      <c r="H107" s="76"/>
      <c r="I107" s="58"/>
    </row>
    <row r="108" spans="1:9" ht="12.5" x14ac:dyDescent="0.35">
      <c r="A108" s="5"/>
      <c r="B108" s="6" t="s">
        <v>8</v>
      </c>
      <c r="C108" s="108"/>
      <c r="D108" s="108"/>
      <c r="E108" s="108" t="s">
        <v>26</v>
      </c>
      <c r="F108" s="38" t="s">
        <v>26</v>
      </c>
      <c r="G108" s="38" t="s">
        <v>26</v>
      </c>
      <c r="H108" s="52" t="s">
        <v>26</v>
      </c>
      <c r="I108" s="58"/>
    </row>
    <row r="109" spans="1:9" ht="12.5" x14ac:dyDescent="0.35">
      <c r="A109" s="5"/>
      <c r="B109" s="6" t="s">
        <v>63</v>
      </c>
      <c r="C109" s="123">
        <f>'[1]Conso FY22 to FY24'!$F$99</f>
        <v>8.6900000000000005E-2</v>
      </c>
      <c r="D109" s="123">
        <v>0.1333</v>
      </c>
      <c r="E109" s="123">
        <v>0.14929999999999999</v>
      </c>
      <c r="F109" s="39">
        <v>7.9500000000000001E-2</v>
      </c>
      <c r="G109" s="39">
        <v>9.4E-2</v>
      </c>
      <c r="H109" s="56" t="s">
        <v>26</v>
      </c>
      <c r="I109" s="58"/>
    </row>
    <row r="110" spans="1:9" ht="12.5" x14ac:dyDescent="0.35">
      <c r="A110" s="5"/>
      <c r="B110" s="6" t="s">
        <v>64</v>
      </c>
      <c r="C110" s="123">
        <f>'[1]Conso FY22 to FY24'!$F$100</f>
        <v>9.8400000000000001E-2</v>
      </c>
      <c r="D110" s="123">
        <v>3.1399999999999997E-2</v>
      </c>
      <c r="E110" s="123">
        <v>4.99E-2</v>
      </c>
      <c r="F110" s="39">
        <v>2.4799999999999999E-2</v>
      </c>
      <c r="G110" s="39">
        <v>6.8772021401539873E-2</v>
      </c>
      <c r="H110" s="56" t="s">
        <v>26</v>
      </c>
      <c r="I110" s="58"/>
    </row>
    <row r="111" spans="1:9" ht="12.5" x14ac:dyDescent="0.35">
      <c r="A111" s="5"/>
      <c r="B111" s="6" t="s">
        <v>9</v>
      </c>
      <c r="C111" s="108"/>
      <c r="D111" s="108"/>
      <c r="E111" s="108"/>
      <c r="F111" s="38"/>
      <c r="G111" s="38"/>
      <c r="H111" s="52"/>
      <c r="I111" s="58"/>
    </row>
    <row r="112" spans="1:9" ht="12.5" x14ac:dyDescent="0.35">
      <c r="A112" s="5"/>
      <c r="B112" s="6" t="s">
        <v>63</v>
      </c>
      <c r="C112" s="125">
        <f>'[1]Conso FY22 to FY24'!$F$102</f>
        <v>6.1499999999999999E-2</v>
      </c>
      <c r="D112" s="125">
        <v>8.5400000000000004E-2</v>
      </c>
      <c r="E112" s="123">
        <v>7.7100000000000002E-2</v>
      </c>
      <c r="F112" s="39">
        <v>4.4999999999999998E-2</v>
      </c>
      <c r="G112" s="39">
        <v>5.9376223411196659E-2</v>
      </c>
      <c r="H112" s="56" t="s">
        <v>26</v>
      </c>
      <c r="I112" s="58"/>
    </row>
    <row r="113" spans="1:10" ht="12.5" x14ac:dyDescent="0.35">
      <c r="A113" s="5"/>
      <c r="B113" s="6" t="s">
        <v>64</v>
      </c>
      <c r="C113" s="125">
        <f>'[1]Conso FY22 to FY24'!$F$103</f>
        <v>4.6600000000000003E-2</v>
      </c>
      <c r="D113" s="125">
        <v>1.6E-2</v>
      </c>
      <c r="E113" s="123">
        <v>2.1299999999999999E-2</v>
      </c>
      <c r="F113" s="39">
        <v>1.2999999999999999E-2</v>
      </c>
      <c r="G113" s="39">
        <v>3.7191700378441862E-2</v>
      </c>
      <c r="H113" s="56" t="s">
        <v>26</v>
      </c>
      <c r="I113" s="58"/>
    </row>
    <row r="114" spans="1:10" ht="13" x14ac:dyDescent="0.35">
      <c r="A114" s="5"/>
      <c r="B114" s="149" t="s">
        <v>66</v>
      </c>
      <c r="C114" s="129" t="str">
        <f>'[1]Conso FY22 to FY24'!$F$104</f>
        <v>A$4.8</v>
      </c>
      <c r="D114" s="129" t="s">
        <v>120</v>
      </c>
      <c r="E114" s="144" t="s">
        <v>121</v>
      </c>
      <c r="F114" s="39" t="s">
        <v>122</v>
      </c>
      <c r="G114" s="39" t="s">
        <v>123</v>
      </c>
      <c r="H114" s="72" t="s">
        <v>124</v>
      </c>
      <c r="I114" s="60"/>
    </row>
    <row r="115" spans="1:10" ht="13" x14ac:dyDescent="0.35">
      <c r="A115" s="5"/>
      <c r="B115" s="149" t="s">
        <v>71</v>
      </c>
      <c r="C115" s="126">
        <f>'[1]Conso FY22 to FY24'!$F$105</f>
        <v>27.1</v>
      </c>
      <c r="D115" s="126">
        <v>32.700000000000003</v>
      </c>
      <c r="E115" s="126">
        <v>27</v>
      </c>
      <c r="F115" s="52">
        <v>14.6</v>
      </c>
      <c r="G115" s="52">
        <v>19.600000000000001</v>
      </c>
      <c r="H115" s="52">
        <v>32.200000000000003</v>
      </c>
      <c r="I115" s="41"/>
      <c r="J115" s="61"/>
    </row>
    <row r="116" spans="1:10" ht="13" x14ac:dyDescent="0.35">
      <c r="A116" s="25"/>
      <c r="B116" s="150"/>
      <c r="C116" s="35"/>
      <c r="D116" s="35"/>
      <c r="E116" s="35"/>
      <c r="F116" s="35"/>
      <c r="G116" s="35"/>
      <c r="H116" s="35"/>
      <c r="I116" s="37"/>
    </row>
    <row r="117" spans="1:10" ht="13" x14ac:dyDescent="0.35">
      <c r="A117" s="5"/>
      <c r="B117" s="149" t="s">
        <v>72</v>
      </c>
      <c r="C117" s="30"/>
      <c r="D117" s="30"/>
      <c r="E117" s="30"/>
      <c r="F117" s="33"/>
      <c r="G117" s="33"/>
      <c r="H117" s="72"/>
      <c r="I117" s="60"/>
    </row>
    <row r="118" spans="1:10" ht="15" customHeight="1" x14ac:dyDescent="0.35">
      <c r="A118" s="5"/>
      <c r="B118" s="6" t="s">
        <v>8</v>
      </c>
      <c r="C118" s="126">
        <f>'[1]Conso FY22 to FY24'!$F$107</f>
        <v>26.2</v>
      </c>
      <c r="D118" s="126">
        <v>30.9</v>
      </c>
      <c r="E118" s="126">
        <v>25.8</v>
      </c>
      <c r="F118" s="52">
        <v>13.7</v>
      </c>
      <c r="G118" s="52">
        <v>19.050303424360642</v>
      </c>
      <c r="H118" s="56" t="s">
        <v>26</v>
      </c>
      <c r="I118" s="41"/>
    </row>
    <row r="119" spans="1:10" ht="15" customHeight="1" x14ac:dyDescent="0.35">
      <c r="A119" s="5"/>
      <c r="B119" s="6" t="s">
        <v>9</v>
      </c>
      <c r="C119" s="126">
        <f>'[1]Conso FY22 to FY24'!$F$108</f>
        <v>29</v>
      </c>
      <c r="D119" s="126">
        <v>36.799999999999997</v>
      </c>
      <c r="E119" s="126">
        <v>29.8</v>
      </c>
      <c r="F119" s="52">
        <v>17</v>
      </c>
      <c r="G119" s="52">
        <v>20.917643678160918</v>
      </c>
      <c r="H119" s="56" t="s">
        <v>26</v>
      </c>
      <c r="I119" s="41"/>
    </row>
    <row r="120" spans="1:10" ht="15" customHeight="1" x14ac:dyDescent="0.35">
      <c r="A120" s="25"/>
      <c r="B120" s="151"/>
      <c r="C120" s="79"/>
      <c r="D120" s="79"/>
      <c r="E120" s="79"/>
      <c r="F120" s="79"/>
      <c r="G120" s="79"/>
      <c r="H120" s="79"/>
      <c r="I120" s="62"/>
    </row>
    <row r="121" spans="1:10" ht="15" customHeight="1" x14ac:dyDescent="0.35">
      <c r="A121" s="5"/>
      <c r="B121" s="149" t="s">
        <v>125</v>
      </c>
      <c r="C121" s="52"/>
      <c r="D121" s="52"/>
      <c r="E121" s="52"/>
      <c r="F121" s="52"/>
      <c r="G121" s="52"/>
      <c r="H121" s="52"/>
      <c r="I121" s="41"/>
    </row>
    <row r="122" spans="1:10" ht="15" customHeight="1" x14ac:dyDescent="0.35">
      <c r="A122" s="5"/>
      <c r="B122" s="6" t="s">
        <v>39</v>
      </c>
      <c r="C122" s="126">
        <f>'[1]Conso FY22 to FY24'!$F$110</f>
        <v>30.4</v>
      </c>
      <c r="D122" s="126">
        <v>64.8</v>
      </c>
      <c r="E122" s="126">
        <v>34.799999999999997</v>
      </c>
      <c r="F122" s="52">
        <v>28.6</v>
      </c>
      <c r="G122" s="52">
        <v>30.390026019080658</v>
      </c>
      <c r="H122" s="56" t="s">
        <v>26</v>
      </c>
      <c r="I122" s="41"/>
    </row>
    <row r="123" spans="1:10" ht="15" customHeight="1" x14ac:dyDescent="0.35">
      <c r="A123" s="5"/>
      <c r="B123" s="6" t="s">
        <v>34</v>
      </c>
      <c r="C123" s="126">
        <f>'[1]Conso FY22 to FY24'!$F$111</f>
        <v>26.6</v>
      </c>
      <c r="D123" s="126">
        <v>28</v>
      </c>
      <c r="E123" s="126">
        <v>26.8</v>
      </c>
      <c r="F123" s="52">
        <v>12.2</v>
      </c>
      <c r="G123" s="52">
        <v>17.697823515495621</v>
      </c>
      <c r="H123" s="56" t="s">
        <v>26</v>
      </c>
      <c r="I123" s="41"/>
    </row>
    <row r="124" spans="1:10" ht="15" customHeight="1" x14ac:dyDescent="0.35">
      <c r="A124" s="5"/>
      <c r="B124" s="6" t="s">
        <v>107</v>
      </c>
      <c r="C124" s="126">
        <f>'[1]Conso FY22 to FY24'!$F$112</f>
        <v>28.1</v>
      </c>
      <c r="D124" s="126">
        <v>30.7</v>
      </c>
      <c r="E124" s="126">
        <v>22.2</v>
      </c>
      <c r="F124" s="52">
        <v>10.9</v>
      </c>
      <c r="G124" s="52">
        <v>14.832032854209444</v>
      </c>
      <c r="H124" s="56" t="s">
        <v>26</v>
      </c>
      <c r="I124" s="41"/>
    </row>
    <row r="125" spans="1:10" ht="15" customHeight="1" x14ac:dyDescent="0.35">
      <c r="A125" s="25"/>
      <c r="B125" s="151"/>
      <c r="C125" s="79"/>
      <c r="D125" s="79"/>
      <c r="E125" s="79"/>
      <c r="F125" s="79"/>
      <c r="G125" s="79"/>
      <c r="H125" s="79"/>
      <c r="I125" s="62"/>
    </row>
    <row r="126" spans="1:10" ht="15" customHeight="1" x14ac:dyDescent="0.35">
      <c r="A126" s="5"/>
      <c r="B126" s="149" t="s">
        <v>75</v>
      </c>
      <c r="C126" s="80"/>
      <c r="D126" s="80"/>
      <c r="E126" s="80"/>
      <c r="F126" s="80"/>
      <c r="G126" s="80"/>
      <c r="H126" s="81"/>
      <c r="I126" s="63"/>
    </row>
    <row r="127" spans="1:10" ht="15" customHeight="1" x14ac:dyDescent="0.35">
      <c r="A127" s="5"/>
      <c r="B127" s="149" t="s">
        <v>76</v>
      </c>
      <c r="C127" s="177">
        <f>'[1]Conso FY22 to FY24'!$F$114</f>
        <v>11.8</v>
      </c>
      <c r="D127" s="177">
        <v>12.560722999999999</v>
      </c>
      <c r="E127" s="145">
        <v>12.3</v>
      </c>
      <c r="F127" s="52">
        <v>13.1</v>
      </c>
      <c r="G127" s="52" t="s">
        <v>26</v>
      </c>
      <c r="H127" s="56" t="s">
        <v>26</v>
      </c>
      <c r="I127" s="41"/>
    </row>
    <row r="128" spans="1:10" ht="15" customHeight="1" x14ac:dyDescent="0.35">
      <c r="A128" s="5"/>
      <c r="B128" s="149" t="s">
        <v>77</v>
      </c>
      <c r="C128" s="126">
        <f>'[1]Conso FY22 to FY24'!$F$115</f>
        <v>3.87</v>
      </c>
      <c r="D128" s="126">
        <v>2.5099999999999998</v>
      </c>
      <c r="E128" s="126">
        <v>1.1000000000000001</v>
      </c>
      <c r="F128" s="52">
        <v>2.6</v>
      </c>
      <c r="G128" s="52">
        <v>2.2999999999999998</v>
      </c>
      <c r="H128" s="52">
        <v>2.6</v>
      </c>
      <c r="I128" s="41"/>
    </row>
    <row r="129" spans="1:9" ht="15" customHeight="1" x14ac:dyDescent="0.35">
      <c r="A129" s="5"/>
      <c r="B129" s="149" t="s">
        <v>108</v>
      </c>
      <c r="C129" s="126">
        <f>'[1]Conso FY22 to FY24'!$F$116</f>
        <v>2.1976</v>
      </c>
      <c r="D129" s="126">
        <v>1.51</v>
      </c>
      <c r="E129" s="126">
        <v>0.65</v>
      </c>
      <c r="F129" s="52">
        <v>1.5</v>
      </c>
      <c r="G129" s="52">
        <v>1.4</v>
      </c>
      <c r="H129" s="52">
        <v>1.3</v>
      </c>
      <c r="I129" s="41"/>
    </row>
    <row r="130" spans="1:9" ht="15" customHeight="1" x14ac:dyDescent="0.35">
      <c r="A130" s="5"/>
      <c r="B130" s="6" t="s">
        <v>109</v>
      </c>
      <c r="C130" s="126">
        <f>'[1]Conso FY22 to FY24'!$F$117</f>
        <v>2.1257000000000001</v>
      </c>
      <c r="D130" s="198">
        <v>1.1599999999999999</v>
      </c>
      <c r="E130" s="126">
        <v>0.47</v>
      </c>
      <c r="F130" s="52">
        <v>1.6</v>
      </c>
      <c r="G130" s="52">
        <v>1.6</v>
      </c>
      <c r="H130" s="52" t="s">
        <v>26</v>
      </c>
      <c r="I130" s="41"/>
    </row>
    <row r="131" spans="1:9" ht="15" customHeight="1" x14ac:dyDescent="0.35">
      <c r="A131" s="5"/>
      <c r="B131" s="6" t="s">
        <v>80</v>
      </c>
      <c r="C131" s="126">
        <f>'[1]Conso FY22 to FY24'!$F$118</f>
        <v>2.23</v>
      </c>
      <c r="D131" s="198">
        <v>2.2799999999999998</v>
      </c>
      <c r="E131" s="126">
        <v>1.05</v>
      </c>
      <c r="F131" s="52">
        <v>1.3</v>
      </c>
      <c r="G131" s="52">
        <v>0.79560399514455615</v>
      </c>
      <c r="H131" s="52" t="s">
        <v>26</v>
      </c>
      <c r="I131" s="41"/>
    </row>
    <row r="132" spans="1:9" ht="15" customHeight="1" x14ac:dyDescent="0.35">
      <c r="A132" s="5"/>
      <c r="B132" s="149" t="s">
        <v>110</v>
      </c>
      <c r="C132" s="126">
        <f>'[1]Conso FY22 to FY24'!$F$119</f>
        <v>16.059999999999999</v>
      </c>
      <c r="D132" s="198">
        <v>8.4700000000000006</v>
      </c>
      <c r="E132" s="126">
        <v>11.9</v>
      </c>
      <c r="F132" s="52">
        <v>19</v>
      </c>
      <c r="G132" s="52">
        <v>8.9</v>
      </c>
      <c r="H132" s="52">
        <v>18.600000000000001</v>
      </c>
      <c r="I132" s="41"/>
    </row>
    <row r="133" spans="1:9" ht="15" customHeight="1" x14ac:dyDescent="0.35">
      <c r="A133" s="5"/>
      <c r="B133" s="6" t="s">
        <v>82</v>
      </c>
      <c r="C133" s="126">
        <f>'[1]Conso FY22 to FY24'!$F$120</f>
        <v>2.1</v>
      </c>
      <c r="D133" s="198">
        <v>6</v>
      </c>
      <c r="E133" s="126">
        <v>9.1</v>
      </c>
      <c r="F133" s="52">
        <v>23.7</v>
      </c>
      <c r="G133" s="52">
        <v>11.9</v>
      </c>
      <c r="H133" s="52" t="s">
        <v>26</v>
      </c>
      <c r="I133" s="41"/>
    </row>
    <row r="134" spans="1:9" ht="15" customHeight="1" x14ac:dyDescent="0.35">
      <c r="A134" s="5"/>
      <c r="B134" s="6" t="s">
        <v>83</v>
      </c>
      <c r="C134" s="126">
        <f>'[1]Conso FY22 to FY24'!$F$121</f>
        <v>22.6</v>
      </c>
      <c r="D134" s="198">
        <v>13.8</v>
      </c>
      <c r="E134" s="126">
        <v>18.3</v>
      </c>
      <c r="F134" s="52">
        <v>8</v>
      </c>
      <c r="G134" s="52">
        <v>1.6972885229750532</v>
      </c>
      <c r="H134" s="52" t="s">
        <v>26</v>
      </c>
      <c r="I134" s="41"/>
    </row>
    <row r="135" spans="1:9" ht="15" customHeight="1" x14ac:dyDescent="0.35">
      <c r="A135" s="5"/>
      <c r="B135" s="149" t="s">
        <v>84</v>
      </c>
      <c r="C135" s="128">
        <f>'[1]Conso FY22 to FY24'!$F$122</f>
        <v>0.02</v>
      </c>
      <c r="D135" s="200">
        <v>0.02</v>
      </c>
      <c r="E135" s="128">
        <v>1.9E-2</v>
      </c>
      <c r="F135" s="46">
        <v>1.2999999999999999E-2</v>
      </c>
      <c r="G135" s="46">
        <v>1.7281881672713793E-2</v>
      </c>
      <c r="H135" s="52" t="s">
        <v>26</v>
      </c>
      <c r="I135" s="45"/>
    </row>
    <row r="136" spans="1:9" ht="15" customHeight="1" x14ac:dyDescent="0.35">
      <c r="A136" s="5"/>
      <c r="B136" s="6" t="s">
        <v>85</v>
      </c>
      <c r="C136" s="251">
        <f>'[1]Conso FY22 to FY24'!$F$123</f>
        <v>1.7000000000000001E-2</v>
      </c>
      <c r="D136" s="201">
        <v>1.9E-2</v>
      </c>
      <c r="E136" s="129">
        <v>1.4999999999999999E-2</v>
      </c>
      <c r="F136" s="46">
        <v>1.2E-2</v>
      </c>
      <c r="G136" s="46">
        <v>1.440863200531583E-2</v>
      </c>
      <c r="H136" s="52" t="s">
        <v>26</v>
      </c>
      <c r="I136" s="45"/>
    </row>
    <row r="137" spans="1:9" ht="15" customHeight="1" x14ac:dyDescent="0.35">
      <c r="A137" s="5"/>
      <c r="B137" s="6" t="s">
        <v>86</v>
      </c>
      <c r="C137" s="251">
        <f>'[1]Conso FY22 to FY24'!$F$124</f>
        <v>2.5000000000000001E-2</v>
      </c>
      <c r="D137" s="201">
        <v>2.5999999999999999E-2</v>
      </c>
      <c r="E137" s="129">
        <v>0.02</v>
      </c>
      <c r="F137" s="46">
        <v>1.7000000000000001E-2</v>
      </c>
      <c r="G137" s="46">
        <v>2.3896135110109774E-2</v>
      </c>
      <c r="H137" s="52" t="s">
        <v>26</v>
      </c>
      <c r="I137" s="45"/>
    </row>
    <row r="138" spans="1:9" ht="15" customHeight="1" x14ac:dyDescent="0.25">
      <c r="A138" s="5"/>
      <c r="B138" s="149" t="s">
        <v>87</v>
      </c>
      <c r="C138" s="152">
        <f>'[1]Conso FY22 to FY24'!$F$125</f>
        <v>0</v>
      </c>
      <c r="D138" s="195">
        <v>0</v>
      </c>
      <c r="E138" s="130">
        <v>0</v>
      </c>
      <c r="F138" s="75">
        <v>0</v>
      </c>
      <c r="G138" s="47" t="s">
        <v>26</v>
      </c>
      <c r="H138" s="52" t="s">
        <v>26</v>
      </c>
      <c r="I138" s="44"/>
    </row>
    <row r="139" spans="1:9" ht="15" customHeight="1" x14ac:dyDescent="0.25">
      <c r="A139" s="7"/>
      <c r="B139" s="166" t="s">
        <v>88</v>
      </c>
      <c r="C139" s="173">
        <f>'[1]Conso FY22 to FY24'!$F$125</f>
        <v>0</v>
      </c>
      <c r="D139" s="252">
        <v>0</v>
      </c>
      <c r="E139" s="131">
        <v>0</v>
      </c>
      <c r="F139" s="82">
        <v>0</v>
      </c>
      <c r="G139" s="82">
        <v>0</v>
      </c>
      <c r="H139" s="77" t="s">
        <v>26</v>
      </c>
      <c r="I139" s="48"/>
    </row>
    <row r="140" spans="1:9" ht="15" customHeight="1" x14ac:dyDescent="0.35"/>
    <row r="141" spans="1:9" ht="177.65" customHeight="1" x14ac:dyDescent="0.35">
      <c r="B141" s="49"/>
    </row>
    <row r="142" spans="1:9" ht="15" customHeight="1" x14ac:dyDescent="0.35"/>
    <row r="143" spans="1:9" ht="15" customHeight="1" x14ac:dyDescent="0.35"/>
    <row r="144" spans="1:9" ht="15" customHeight="1" x14ac:dyDescent="0.35"/>
    <row r="145" ht="15" customHeight="1" x14ac:dyDescent="0.35"/>
    <row r="146" ht="15" customHeight="1" x14ac:dyDescent="0.35"/>
    <row r="147" ht="15" customHeight="1" x14ac:dyDescent="0.35"/>
    <row r="148" ht="15" customHeight="1" x14ac:dyDescent="0.35"/>
    <row r="149" ht="15" customHeight="1" x14ac:dyDescent="0.35"/>
    <row r="150" ht="15" customHeight="1" x14ac:dyDescent="0.35"/>
    <row r="151" ht="15" customHeight="1" x14ac:dyDescent="0.35"/>
    <row r="152" ht="15" customHeight="1" x14ac:dyDescent="0.35"/>
    <row r="153" ht="15" customHeight="1" x14ac:dyDescent="0.35"/>
    <row r="154" ht="15" customHeight="1" x14ac:dyDescent="0.35"/>
    <row r="155" ht="15" customHeight="1" x14ac:dyDescent="0.35"/>
    <row r="156" ht="15" customHeight="1" x14ac:dyDescent="0.35"/>
    <row r="157" ht="15" customHeight="1" x14ac:dyDescent="0.35"/>
    <row r="158" ht="15" customHeight="1" x14ac:dyDescent="0.35"/>
  </sheetData>
  <printOptions horizontalCentered="1" verticalCentered="1"/>
  <pageMargins left="0.19685039370078741" right="0" top="0.19685039370078741" bottom="0" header="0" footer="0"/>
  <pageSetup paperSize="9" scale="55" orientation="landscape" r:id="rId1"/>
  <customProperties>
    <customPr name="EpmWorksheetKeyString_GUID" r:id="rId2"/>
  </customProperties>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F54F541B9A758478E304DB22EE99324" ma:contentTypeVersion="18" ma:contentTypeDescription="Create a new document." ma:contentTypeScope="" ma:versionID="52f4d6287af4d28e1861d7450c4e69ae">
  <xsd:schema xmlns:xsd="http://www.w3.org/2001/XMLSchema" xmlns:xs="http://www.w3.org/2001/XMLSchema" xmlns:p="http://schemas.microsoft.com/office/2006/metadata/properties" xmlns:ns2="3d2630c9-15ec-45d5-89f1-c03b637a55ff" xmlns:ns3="769849e2-3a35-4774-9e77-b5f58713a237" targetNamespace="http://schemas.microsoft.com/office/2006/metadata/properties" ma:root="true" ma:fieldsID="8b29a981953d4f84c94379d3310a6eea" ns2:_="" ns3:_="">
    <xsd:import namespace="3d2630c9-15ec-45d5-89f1-c03b637a55ff"/>
    <xsd:import namespace="769849e2-3a35-4774-9e77-b5f58713a237"/>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LengthInSeconds"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2:MediaServiceLocation" minOccurs="0"/>
                <xsd:element ref="ns3:SharedWithUsers" minOccurs="0"/>
                <xsd:element ref="ns3:SharedWithDetail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d2630c9-15ec-45d5-89f1-c03b637a55f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LengthInSeconds" ma:index="12" nillable="true" ma:displayName="MediaLengthInSeconds" ma:hidden="true" ma:internalName="MediaLengthInSeconds" ma:readOnly="true">
      <xsd:simpleType>
        <xsd:restriction base="dms:Unknown"/>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Location" ma:index="18"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e5741de4-c4de-40d7-9b89-276bd462a61f"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69849e2-3a35-4774-9e77-b5f58713a237" elementFormDefault="qualified">
    <xsd:import namespace="http://schemas.microsoft.com/office/2006/documentManagement/types"/>
    <xsd:import namespace="http://schemas.microsoft.com/office/infopath/2007/PartnerControls"/>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baa494a3-96f2-486b-b492-dbf4232da059}" ma:internalName="TaxCatchAll" ma:showField="CatchAllData" ma:web="769849e2-3a35-4774-9e77-b5f58713a23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3d2630c9-15ec-45d5-89f1-c03b637a55ff">
      <Terms xmlns="http://schemas.microsoft.com/office/infopath/2007/PartnerControls"/>
    </lcf76f155ced4ddcb4097134ff3c332f>
    <TaxCatchAll xmlns="769849e2-3a35-4774-9e77-b5f58713a237" xsi:nil="true"/>
  </documentManagement>
</p:properties>
</file>

<file path=customXml/itemProps1.xml><?xml version="1.0" encoding="utf-8"?>
<ds:datastoreItem xmlns:ds="http://schemas.openxmlformats.org/officeDocument/2006/customXml" ds:itemID="{7E4C63B5-D5F0-455F-AC8D-7DFA52FA2BB0}"/>
</file>

<file path=customXml/itemProps2.xml><?xml version="1.0" encoding="utf-8"?>
<ds:datastoreItem xmlns:ds="http://schemas.openxmlformats.org/officeDocument/2006/customXml" ds:itemID="{49F37222-2B58-4E3A-BC8E-78D24D443529}">
  <ds:schemaRefs>
    <ds:schemaRef ds:uri="http://schemas.microsoft.com/sharepoint/v3/contenttype/forms"/>
  </ds:schemaRefs>
</ds:datastoreItem>
</file>

<file path=customXml/itemProps3.xml><?xml version="1.0" encoding="utf-8"?>
<ds:datastoreItem xmlns:ds="http://schemas.openxmlformats.org/officeDocument/2006/customXml" ds:itemID="{62D57558-D9AB-4C70-B088-0C1DA7E97E2B}">
  <ds:schemaRefs>
    <ds:schemaRef ds:uri="http://schemas.microsoft.com/office/2006/metadata/properties"/>
    <ds:schemaRef ds:uri="http://schemas.microsoft.com/office/infopath/2007/PartnerControls"/>
    <ds:schemaRef ds:uri="31acea66-a15c-40a1-86a6-587bdf9955dd"/>
    <ds:schemaRef ds:uri="62c00644-4b0c-4407-a46e-c44edbda044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Singtel Group</vt:lpstr>
      <vt:lpstr>Singtel</vt:lpstr>
      <vt:lpstr>Optus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Chua Boon Bee</dc:creator>
  <cp:keywords/>
  <dc:description/>
  <cp:lastModifiedBy>Gail Chai</cp:lastModifiedBy>
  <cp:revision/>
  <dcterms:created xsi:type="dcterms:W3CDTF">2021-05-20T02:30:00Z</dcterms:created>
  <dcterms:modified xsi:type="dcterms:W3CDTF">2024-06-12T01:37:12Z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0x0101000C32BA99605C1444BF6872A1B14A1DE4</vt:lpwstr>
  </property>
  <property fmtid="{D5CDD505-2E9C-101B-9397-08002B2CF9AE}" pid="3" name="MediaServiceImageTags">
    <vt:lpwstr/>
  </property>
</Properties>
</file>